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Лист2!$A$1:$M$67</definedName>
  </definedNames>
  <calcPr calcId="145621" iterate="1"/>
</workbook>
</file>

<file path=xl/calcChain.xml><?xml version="1.0" encoding="utf-8"?>
<calcChain xmlns="http://schemas.openxmlformats.org/spreadsheetml/2006/main">
  <c r="H65" i="2" l="1"/>
  <c r="H48" i="2" l="1"/>
  <c r="H42" i="2"/>
  <c r="J42" i="2" s="1"/>
  <c r="H23" i="2"/>
  <c r="L23" i="2" s="1"/>
  <c r="H19" i="2"/>
  <c r="J20" i="2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M42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8" i="2"/>
  <c r="K48" i="2"/>
  <c r="L48" i="2"/>
  <c r="M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M19" i="2"/>
  <c r="L19" i="2"/>
  <c r="K19" i="2"/>
  <c r="J19" i="2"/>
  <c r="L42" i="2" l="1"/>
  <c r="K42" i="2"/>
  <c r="H30" i="2"/>
  <c r="K30" i="2" s="1"/>
  <c r="J23" i="2"/>
  <c r="K23" i="2"/>
  <c r="M23" i="2"/>
  <c r="L65" i="2" l="1"/>
  <c r="M30" i="2"/>
  <c r="J30" i="2"/>
  <c r="L30" i="2"/>
  <c r="J65" i="2"/>
  <c r="M65" i="2" l="1"/>
  <c r="K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<sst xmlns="http://schemas.openxmlformats.org/spreadsheetml/2006/main" count="247" uniqueCount="229">
  <si>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</si>
  <si>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</si>
  <si>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</si>
  <si>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</si>
  <si>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</si>
  <si>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</si>
  <si>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</si>
  <si>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</si>
  <si>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</si>
  <si>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</si>
  <si>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</si>
  <si>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</si>
  <si>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</si>
  <si>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</si>
  <si>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</si>
  <si>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</si>
  <si>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</si>
  <si>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</si>
  <si>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</si>
  <si>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</si>
  <si>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</si>
  <si>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</si>
  <si>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</si>
  <si>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</si>
  <si>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</si>
  <si>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</si>
  <si>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</si>
  <si>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</si>
  <si>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</si>
  <si>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</si>
  <si>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</si>
  <si>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</si>
  <si>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</si>
  <si>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</si>
  <si>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</si>
  <si>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</si>
  <si>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</si>
  <si>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</si>
  <si>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</si>
  <si>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</si>
  <si>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</si>
  <si>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</si>
  <si>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</si>
  <si>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</si>
  <si>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</si>
  <si>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</si>
  <si>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</si>
  <si>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</si>
  <si>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</si>
  <si>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</si>
  <si>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</si>
  <si>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</si>
  <si>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</si>
  <si>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</si>
  <si>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</si>
  <si>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</si>
  <si>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</si>
  <si>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</si>
  <si>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</si>
  <si>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</si>
  <si>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</si>
  <si>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</si>
  <si>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</si>
  <si>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</si>
  <si>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</si>
  <si>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</si>
  <si>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</si>
  <si>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</si>
  <si>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</si>
  <si>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</si>
  <si>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</si>
  <si>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</si>
  <si>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</si>
  <si>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</si>
  <si>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</si>
  <si>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</si>
  <si>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</si>
  <si>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</si>
  <si>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</si>
  <si>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</si>
  <si>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</si>
  <si>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</si>
  <si>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</si>
  <si>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</si>
  <si>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</si>
  <si>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</si>
  <si>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</si>
  <si>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</si>
  <si>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</si>
  <si>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</si>
  <si>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</si>
  <si>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</si>
  <si>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</si>
  <si>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</si>
  <si>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</si>
  <si>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</si>
  <si>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</si>
  <si>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</si>
  <si>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</si>
  <si>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</si>
  <si>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</si>
  <si>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</si>
  <si>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</si>
  <si>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</si>
  <si>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</si>
  <si>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</si>
  <si>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</si>
  <si>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</si>
  <si>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</si>
  <si>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</si>
  <si>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</si>
  <si>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</si>
  <si>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</si>
  <si>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</si>
  <si>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</si>
  <si>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</si>
  <si>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</si>
  <si>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</si>
  <si>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</si>
  <si>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</si>
  <si>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</si>
  <si>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</si>
  <si>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</si>
  <si>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</si>
  <si>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</si>
  <si>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</si>
  <si>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</si>
  <si>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</si>
  <si>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</si>
  <si>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</si>
  <si>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</si>
  <si>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</si>
  <si>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</si>
  <si>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</si>
  <si>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</si>
  <si>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</si>
  <si>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</si>
  <si>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</si>
  <si>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</si>
  <si>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</si>
  <si>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</si>
  <si>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</si>
  <si>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</si>
  <si>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</si>
  <si>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</si>
  <si>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</si>
  <si>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</si>
  <si>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</si>
  <si>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</si>
  <si>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</si>
  <si>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</si>
  <si>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</si>
  <si>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</si>
  <si>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</si>
  <si>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</si>
  <si>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</si>
  <si>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</si>
  <si>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</si>
  <si>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</si>
  <si>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</si>
  <si>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</si>
  <si>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</si>
  <si>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</si>
  <si>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</si>
  <si>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</si>
  <si>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</si>
  <si>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</si>
  <si>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</si>
  <si>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</si>
  <si>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</si>
  <si>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</si>
  <si>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</si>
  <si>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</si>
  <si>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</si>
  <si>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</si>
  <si>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</si>
  <si>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</si>
  <si>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</si>
  <si>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</si>
  <si>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</si>
  <si>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</si>
  <si>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</si>
  <si>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</si>
  <si>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</si>
  <si>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</si>
  <si>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</si>
  <si>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</si>
  <si>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</si>
  <si>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</si>
  <si>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</si>
  <si>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</si>
  <si>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</si>
  <si>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</si>
  <si>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</si>
  <si>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</si>
  <si>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</si>
  <si>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</si>
  <si>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</si>
  <si>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</si>
  <si>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</si>
  <si>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</si>
  <si>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</si>
  <si>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</si>
  <si>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</si>
  <si>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</si>
  <si>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</si>
  <si>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</si>
  <si>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</si>
  <si>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</si>
  <si>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</si>
  <si>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</si>
  <si>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</si>
  <si>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</si>
  <si>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</si>
  <si>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</si>
  <si>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</si>
  <si>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 xml:space="preserve">Эл.пожарная безоп.бытов.эл.плит </t>
  </si>
  <si>
    <t>9.</t>
  </si>
  <si>
    <t>11.</t>
  </si>
  <si>
    <t>12.</t>
  </si>
  <si>
    <t>13.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</si>
  <si>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</si>
  <si>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</si>
  <si>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</si>
  <si>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</si>
  <si>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Подсосенский пер. д.14 стр.1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</si>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</sst>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2" fontId="3" fillId="0" borderId="2" xfId="0" applyNumberFormat="1" applyFont="1" applyBorder="1"/>
    <xf numFmtId="2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topLeftCell="A16" zoomScaleNormal="100" workbookViewId="0">
      <selection activeCell="H30" sqref="H3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222</v>
      </c>
    </row>
    <row r="3" spans="1:14" x14ac:dyDescent="0.2">
      <c r="J3" t="s">
        <v>223</v>
      </c>
    </row>
    <row r="4" spans="1:14" x14ac:dyDescent="0.2">
      <c r="J4" t="s">
        <v>224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227</v>
      </c>
      <c r="E6" s="93"/>
      <c r="F6" s="93"/>
      <c r="G6" s="93"/>
      <c r="H6" s="93"/>
      <c r="I6" s="93"/>
    </row>
    <row r="7" spans="1:14" x14ac:dyDescent="0.2">
      <c r="A7" s="113" t="s">
        <v>225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1912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2740.3</v>
      </c>
      <c r="E10" s="74"/>
      <c r="F10" s="74"/>
      <c r="G10" s="74"/>
      <c r="H10" s="75"/>
      <c r="I10" s="75"/>
      <c r="J10" s="87" t="s">
        <v>151</v>
      </c>
      <c r="K10" s="87"/>
      <c r="L10" s="73">
        <v>5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1855.9</v>
      </c>
      <c r="E11" s="74"/>
      <c r="F11" s="74"/>
      <c r="G11" s="74"/>
      <c r="H11" s="75"/>
      <c r="I11" s="75"/>
      <c r="J11" s="87" t="s">
        <v>154</v>
      </c>
      <c r="K11" s="87"/>
      <c r="L11" s="73">
        <v>1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1070.2</v>
      </c>
      <c r="E12" s="74"/>
      <c r="F12" s="74"/>
      <c r="G12" s="74"/>
      <c r="H12" s="75"/>
      <c r="I12" s="75"/>
      <c r="J12" s="87" t="s">
        <v>152</v>
      </c>
      <c r="K12" s="87"/>
      <c r="L12" s="73">
        <v>24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884.4</v>
      </c>
      <c r="E13" s="74"/>
      <c r="F13" s="74"/>
      <c r="G13" s="74"/>
      <c r="H13" s="75"/>
      <c r="I13" s="75"/>
      <c r="J13" s="87" t="s">
        <v>153</v>
      </c>
      <c r="K13" s="87"/>
      <c r="L13" s="73">
        <v>31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312</v>
      </c>
      <c r="E14" s="78"/>
      <c r="F14" s="79"/>
      <c r="G14" s="74"/>
      <c r="H14" s="75"/>
      <c r="I14" s="88"/>
      <c r="J14" s="87" t="s">
        <v>165</v>
      </c>
      <c r="K14" s="87"/>
      <c r="L14" s="76">
        <v>1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951</v>
      </c>
      <c r="E15" s="78"/>
      <c r="F15" s="79"/>
      <c r="G15" s="74"/>
      <c r="H15" s="75"/>
      <c r="I15" s="75"/>
      <c r="J15" s="87" t="s">
        <v>166</v>
      </c>
      <c r="K15" s="87"/>
      <c r="L15" s="81">
        <v>0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622.5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90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226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50291.839999999997</v>
      </c>
      <c r="I19" s="82"/>
      <c r="J19" s="82">
        <f>H19/4</f>
        <v>12572.96</v>
      </c>
      <c r="K19" s="82">
        <f>H19/4</f>
        <v>12572.96</v>
      </c>
      <c r="L19" s="82">
        <f>H19/4</f>
        <v>12572.96</v>
      </c>
      <c r="M19" s="82">
        <f>H19/4</f>
        <v>12572.96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36720.89</v>
      </c>
      <c r="I20" s="82"/>
      <c r="J20" s="82">
        <f t="shared" ref="J20:J65" si="0">H20/4</f>
        <v>9180.2224999999999</v>
      </c>
      <c r="K20" s="82">
        <f t="shared" ref="K20:K65" si="1">H20/4</f>
        <v>9180.2224999999999</v>
      </c>
      <c r="L20" s="82">
        <f t="shared" ref="L20:L65" si="2">H20/4</f>
        <v>9180.2224999999999</v>
      </c>
      <c r="M20" s="82">
        <f t="shared" ref="M20:M65" si="3">H20/4</f>
        <v>9180.2224999999999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11089.71</v>
      </c>
      <c r="I21" s="82"/>
      <c r="J21" s="82">
        <f t="shared" si="0"/>
        <v>2772.4274999999998</v>
      </c>
      <c r="K21" s="82">
        <f t="shared" si="1"/>
        <v>2772.4274999999998</v>
      </c>
      <c r="L21" s="82">
        <f t="shared" si="2"/>
        <v>2772.4274999999998</v>
      </c>
      <c r="M21" s="82">
        <f t="shared" si="3"/>
        <v>2772.4274999999998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2481.2399999999998</v>
      </c>
      <c r="I22" s="82"/>
      <c r="J22" s="82">
        <f t="shared" si="0"/>
        <v>620.30999999999995</v>
      </c>
      <c r="K22" s="82">
        <f t="shared" si="1"/>
        <v>620.30999999999995</v>
      </c>
      <c r="L22" s="82">
        <f t="shared" si="2"/>
        <v>620.30999999999995</v>
      </c>
      <c r="M22" s="82">
        <f t="shared" si="3"/>
        <v>620.30999999999995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192596.06</v>
      </c>
      <c r="I23" s="83"/>
      <c r="J23" s="82">
        <f t="shared" si="0"/>
        <v>48149.014999999999</v>
      </c>
      <c r="K23" s="82">
        <f t="shared" si="1"/>
        <v>48149.014999999999</v>
      </c>
      <c r="L23" s="82">
        <f t="shared" si="2"/>
        <v>48149.014999999999</v>
      </c>
      <c r="M23" s="82">
        <f t="shared" si="3"/>
        <v>48149.014999999999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109968</v>
      </c>
      <c r="I24" s="83"/>
      <c r="J24" s="82">
        <f t="shared" si="0"/>
        <v>27492</v>
      </c>
      <c r="K24" s="82">
        <f t="shared" si="1"/>
        <v>27492</v>
      </c>
      <c r="L24" s="82">
        <f t="shared" si="2"/>
        <v>27492</v>
      </c>
      <c r="M24" s="82">
        <f t="shared" si="3"/>
        <v>27492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33210.339999999997</v>
      </c>
      <c r="I25" s="83"/>
      <c r="J25" s="82">
        <f t="shared" si="0"/>
        <v>8302.5849999999991</v>
      </c>
      <c r="K25" s="82">
        <f t="shared" si="1"/>
        <v>8302.5849999999991</v>
      </c>
      <c r="L25" s="82">
        <f t="shared" si="2"/>
        <v>8302.5849999999991</v>
      </c>
      <c r="M25" s="82">
        <f t="shared" si="3"/>
        <v>8302.5849999999991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2356.12</v>
      </c>
      <c r="I26" s="83"/>
      <c r="J26" s="82">
        <f t="shared" si="0"/>
        <v>589.03</v>
      </c>
      <c r="K26" s="82">
        <f t="shared" si="1"/>
        <v>589.03</v>
      </c>
      <c r="L26" s="82">
        <f t="shared" si="2"/>
        <v>589.03</v>
      </c>
      <c r="M26" s="82">
        <f t="shared" si="3"/>
        <v>589.03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14499.88</v>
      </c>
      <c r="I27" s="83"/>
      <c r="J27" s="82">
        <f t="shared" si="0"/>
        <v>3624.97</v>
      </c>
      <c r="K27" s="82">
        <f t="shared" si="1"/>
        <v>3624.97</v>
      </c>
      <c r="L27" s="82">
        <f t="shared" si="2"/>
        <v>3624.97</v>
      </c>
      <c r="M27" s="82">
        <f t="shared" si="3"/>
        <v>3624.97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28952.84</v>
      </c>
      <c r="I28" s="83"/>
      <c r="J28" s="82">
        <f t="shared" si="0"/>
        <v>7238.21</v>
      </c>
      <c r="K28" s="82">
        <f t="shared" si="1"/>
        <v>7238.21</v>
      </c>
      <c r="L28" s="82">
        <f t="shared" si="2"/>
        <v>7238.21</v>
      </c>
      <c r="M28" s="82">
        <f t="shared" si="3"/>
        <v>7238.21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3608.88</v>
      </c>
      <c r="I29" s="83"/>
      <c r="J29" s="82">
        <f t="shared" si="0"/>
        <v>902.22</v>
      </c>
      <c r="K29" s="82">
        <f t="shared" si="1"/>
        <v>902.22</v>
      </c>
      <c r="L29" s="82">
        <f t="shared" si="2"/>
        <v>902.22</v>
      </c>
      <c r="M29" s="82">
        <f t="shared" si="3"/>
        <v>902.22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208196.68</v>
      </c>
      <c r="I30" s="83"/>
      <c r="J30" s="82">
        <f t="shared" si="0"/>
        <v>52049.17</v>
      </c>
      <c r="K30" s="82">
        <f t="shared" si="1"/>
        <v>52049.17</v>
      </c>
      <c r="L30" s="82">
        <f t="shared" si="2"/>
        <v>52049.17</v>
      </c>
      <c r="M30" s="82">
        <f t="shared" si="3"/>
        <v>52049.17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77430</v>
      </c>
      <c r="I31" s="83"/>
      <c r="J31" s="82">
        <f t="shared" si="0"/>
        <v>19357.5</v>
      </c>
      <c r="K31" s="82">
        <f t="shared" si="1"/>
        <v>19357.5</v>
      </c>
      <c r="L31" s="82">
        <f t="shared" si="2"/>
        <v>19357.5</v>
      </c>
      <c r="M31" s="82">
        <f t="shared" si="3"/>
        <v>19357.5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16212</v>
      </c>
      <c r="I32" s="83"/>
      <c r="J32" s="82">
        <f t="shared" si="0"/>
        <v>4053</v>
      </c>
      <c r="K32" s="82">
        <f t="shared" si="1"/>
        <v>4053</v>
      </c>
      <c r="L32" s="82">
        <f t="shared" si="2"/>
        <v>4053</v>
      </c>
      <c r="M32" s="82">
        <f t="shared" si="3"/>
        <v>4053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11580</v>
      </c>
      <c r="I33" s="83"/>
      <c r="J33" s="82">
        <f t="shared" si="0"/>
        <v>2895</v>
      </c>
      <c r="K33" s="82">
        <f t="shared" si="1"/>
        <v>2895</v>
      </c>
      <c r="L33" s="82">
        <f t="shared" si="2"/>
        <v>2895</v>
      </c>
      <c r="M33" s="82">
        <f t="shared" si="3"/>
        <v>2895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6948</v>
      </c>
      <c r="I34" s="83"/>
      <c r="J34" s="82">
        <f t="shared" si="0"/>
        <v>1737</v>
      </c>
      <c r="K34" s="82">
        <f t="shared" si="1"/>
        <v>1737</v>
      </c>
      <c r="L34" s="82">
        <f t="shared" si="2"/>
        <v>1737</v>
      </c>
      <c r="M34" s="82">
        <f t="shared" si="3"/>
        <v>1737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11580</v>
      </c>
      <c r="I35" s="83"/>
      <c r="J35" s="82">
        <f t="shared" si="0"/>
        <v>2895</v>
      </c>
      <c r="K35" s="82">
        <f t="shared" si="1"/>
        <v>2895</v>
      </c>
      <c r="L35" s="82">
        <f t="shared" si="2"/>
        <v>2895</v>
      </c>
      <c r="M35" s="82">
        <f t="shared" si="3"/>
        <v>2895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27792</v>
      </c>
      <c r="I36" s="83"/>
      <c r="J36" s="82">
        <f t="shared" si="0"/>
        <v>6948</v>
      </c>
      <c r="K36" s="82">
        <f t="shared" si="1"/>
        <v>6948</v>
      </c>
      <c r="L36" s="82">
        <f t="shared" si="2"/>
        <v>6948</v>
      </c>
      <c r="M36" s="82">
        <f t="shared" si="3"/>
        <v>6948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3318</v>
      </c>
      <c r="I37" s="83"/>
      <c r="J37" s="82">
        <f t="shared" si="0"/>
        <v>829.5</v>
      </c>
      <c r="K37" s="82">
        <f t="shared" si="1"/>
        <v>829.5</v>
      </c>
      <c r="L37" s="82">
        <f t="shared" si="2"/>
        <v>829.5</v>
      </c>
      <c r="M37" s="82">
        <f t="shared" si="3"/>
        <v>829.5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23383.86</v>
      </c>
      <c r="I38" s="83"/>
      <c r="J38" s="82">
        <f t="shared" si="0"/>
        <v>5845.9650000000001</v>
      </c>
      <c r="K38" s="82">
        <f t="shared" si="1"/>
        <v>5845.9650000000001</v>
      </c>
      <c r="L38" s="82">
        <f t="shared" si="2"/>
        <v>5845.9650000000001</v>
      </c>
      <c r="M38" s="82">
        <f t="shared" si="3"/>
        <v>5845.9650000000001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2356.12</v>
      </c>
      <c r="I39" s="83"/>
      <c r="J39" s="82">
        <f t="shared" si="0"/>
        <v>589.03</v>
      </c>
      <c r="K39" s="82">
        <f t="shared" si="1"/>
        <v>589.03</v>
      </c>
      <c r="L39" s="82">
        <f t="shared" si="2"/>
        <v>589.03</v>
      </c>
      <c r="M39" s="82">
        <f t="shared" si="3"/>
        <v>589.03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14499.88</v>
      </c>
      <c r="I40" s="83"/>
      <c r="J40" s="82">
        <f t="shared" si="0"/>
        <v>3624.97</v>
      </c>
      <c r="K40" s="82">
        <f t="shared" si="1"/>
        <v>3624.97</v>
      </c>
      <c r="L40" s="82">
        <f t="shared" si="2"/>
        <v>3624.97</v>
      </c>
      <c r="M40" s="82">
        <f t="shared" si="3"/>
        <v>3624.97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28952.84</v>
      </c>
      <c r="I41" s="83"/>
      <c r="J41" s="82">
        <f t="shared" si="0"/>
        <v>7238.21</v>
      </c>
      <c r="K41" s="82">
        <f t="shared" si="1"/>
        <v>7238.21</v>
      </c>
      <c r="L41" s="82">
        <f t="shared" si="2"/>
        <v>7238.21</v>
      </c>
      <c r="M41" s="82">
        <f t="shared" si="3"/>
        <v>7238.21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61573.979999999996</v>
      </c>
      <c r="I42" s="83"/>
      <c r="J42" s="82">
        <f t="shared" si="0"/>
        <v>15393.494999999999</v>
      </c>
      <c r="K42" s="82">
        <f t="shared" si="1"/>
        <v>15393.494999999999</v>
      </c>
      <c r="L42" s="82">
        <f t="shared" si="2"/>
        <v>15393.494999999999</v>
      </c>
      <c r="M42" s="82">
        <f t="shared" si="3"/>
        <v>15393.494999999999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20844</v>
      </c>
      <c r="I43" s="83"/>
      <c r="J43" s="82">
        <f t="shared" si="0"/>
        <v>5211</v>
      </c>
      <c r="K43" s="82">
        <f t="shared" si="1"/>
        <v>5211</v>
      </c>
      <c r="L43" s="82">
        <f t="shared" si="2"/>
        <v>5211</v>
      </c>
      <c r="M43" s="82">
        <f t="shared" si="3"/>
        <v>5211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6294.89</v>
      </c>
      <c r="I44" s="83"/>
      <c r="J44" s="82">
        <f t="shared" si="0"/>
        <v>1573.7225000000001</v>
      </c>
      <c r="K44" s="82">
        <f t="shared" si="1"/>
        <v>1573.7225000000001</v>
      </c>
      <c r="L44" s="82">
        <f t="shared" si="2"/>
        <v>1573.7225000000001</v>
      </c>
      <c r="M44" s="82">
        <f t="shared" si="3"/>
        <v>1573.7225000000001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1813.72</v>
      </c>
      <c r="I45" s="83"/>
      <c r="J45" s="82">
        <f t="shared" si="0"/>
        <v>453.43</v>
      </c>
      <c r="K45" s="82">
        <f t="shared" si="1"/>
        <v>453.43</v>
      </c>
      <c r="L45" s="82">
        <f t="shared" si="2"/>
        <v>453.43</v>
      </c>
      <c r="M45" s="82">
        <f t="shared" si="3"/>
        <v>453.43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13753.81</v>
      </c>
      <c r="I46" s="83"/>
      <c r="J46" s="82">
        <f t="shared" si="0"/>
        <v>3438.4524999999999</v>
      </c>
      <c r="K46" s="82">
        <f t="shared" si="1"/>
        <v>3438.4524999999999</v>
      </c>
      <c r="L46" s="82">
        <f t="shared" si="2"/>
        <v>3438.4524999999999</v>
      </c>
      <c r="M46" s="82">
        <f t="shared" si="3"/>
        <v>3438.4524999999999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18867.560000000001</v>
      </c>
      <c r="I47" s="83"/>
      <c r="J47" s="82">
        <f t="shared" si="0"/>
        <v>4716.8900000000003</v>
      </c>
      <c r="K47" s="82">
        <f t="shared" si="1"/>
        <v>4716.8900000000003</v>
      </c>
      <c r="L47" s="82">
        <f t="shared" si="2"/>
        <v>4716.8900000000003</v>
      </c>
      <c r="M47" s="82">
        <f t="shared" si="3"/>
        <v>4716.8900000000003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122236.63999999998</v>
      </c>
      <c r="I48" s="83"/>
      <c r="J48" s="82">
        <f t="shared" si="0"/>
        <v>30559.159999999996</v>
      </c>
      <c r="K48" s="82">
        <f t="shared" si="1"/>
        <v>30559.159999999996</v>
      </c>
      <c r="L48" s="82">
        <f t="shared" si="2"/>
        <v>30559.159999999996</v>
      </c>
      <c r="M48" s="82">
        <f t="shared" si="3"/>
        <v>30559.159999999996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56700</v>
      </c>
      <c r="I49" s="83"/>
      <c r="J49" s="82">
        <f t="shared" si="0"/>
        <v>14175</v>
      </c>
      <c r="K49" s="82">
        <f t="shared" si="1"/>
        <v>14175</v>
      </c>
      <c r="L49" s="82">
        <f t="shared" si="2"/>
        <v>14175</v>
      </c>
      <c r="M49" s="82">
        <f t="shared" si="3"/>
        <v>14175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37800</v>
      </c>
      <c r="I50" s="83"/>
      <c r="J50" s="82">
        <f t="shared" si="0"/>
        <v>9450</v>
      </c>
      <c r="K50" s="82">
        <f t="shared" si="1"/>
        <v>9450</v>
      </c>
      <c r="L50" s="82">
        <f t="shared" si="2"/>
        <v>9450</v>
      </c>
      <c r="M50" s="82">
        <f t="shared" si="3"/>
        <v>9450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5400</v>
      </c>
      <c r="I52" s="83"/>
      <c r="J52" s="82">
        <f t="shared" si="0"/>
        <v>1350</v>
      </c>
      <c r="K52" s="82">
        <f t="shared" si="1"/>
        <v>1350</v>
      </c>
      <c r="L52" s="82">
        <f t="shared" si="2"/>
        <v>1350</v>
      </c>
      <c r="M52" s="82">
        <f t="shared" si="3"/>
        <v>1350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17123.400000000001</v>
      </c>
      <c r="I53" s="83"/>
      <c r="J53" s="82">
        <f t="shared" si="0"/>
        <v>4280.8500000000004</v>
      </c>
      <c r="K53" s="82">
        <f t="shared" si="1"/>
        <v>4280.8500000000004</v>
      </c>
      <c r="L53" s="82">
        <f t="shared" si="2"/>
        <v>4280.8500000000004</v>
      </c>
      <c r="M53" s="82">
        <f t="shared" si="3"/>
        <v>4280.8500000000004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3898.76</v>
      </c>
      <c r="I54" s="83"/>
      <c r="J54" s="82">
        <f t="shared" si="0"/>
        <v>974.69</v>
      </c>
      <c r="K54" s="82">
        <f t="shared" si="1"/>
        <v>974.69</v>
      </c>
      <c r="L54" s="82">
        <f t="shared" si="2"/>
        <v>974.69</v>
      </c>
      <c r="M54" s="82">
        <f t="shared" si="3"/>
        <v>974.69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19100.36</v>
      </c>
      <c r="I55" s="83"/>
      <c r="J55" s="82">
        <f t="shared" si="0"/>
        <v>4775.09</v>
      </c>
      <c r="K55" s="82">
        <f t="shared" si="1"/>
        <v>4775.09</v>
      </c>
      <c r="L55" s="82">
        <f t="shared" si="2"/>
        <v>4775.09</v>
      </c>
      <c r="M55" s="82">
        <f t="shared" si="3"/>
        <v>4775.09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25414.12</v>
      </c>
      <c r="I56" s="83"/>
      <c r="J56" s="82">
        <f t="shared" si="0"/>
        <v>6353.53</v>
      </c>
      <c r="K56" s="82">
        <f t="shared" si="1"/>
        <v>6353.53</v>
      </c>
      <c r="L56" s="82">
        <f t="shared" si="2"/>
        <v>6353.53</v>
      </c>
      <c r="M56" s="82">
        <f t="shared" si="3"/>
        <v>6353.53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28980</v>
      </c>
      <c r="I57" s="83"/>
      <c r="J57" s="82">
        <f t="shared" si="0"/>
        <v>7245</v>
      </c>
      <c r="K57" s="82">
        <f t="shared" si="1"/>
        <v>7245</v>
      </c>
      <c r="L57" s="82">
        <f t="shared" si="2"/>
        <v>7245</v>
      </c>
      <c r="M57" s="82">
        <f t="shared" si="3"/>
        <v>7245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2168.88</v>
      </c>
      <c r="I58" s="83"/>
      <c r="J58" s="82">
        <f t="shared" si="0"/>
        <v>542.22</v>
      </c>
      <c r="K58" s="82">
        <f t="shared" si="1"/>
        <v>542.22</v>
      </c>
      <c r="L58" s="82">
        <f t="shared" si="2"/>
        <v>542.22</v>
      </c>
      <c r="M58" s="82">
        <f t="shared" si="3"/>
        <v>542.22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0</v>
      </c>
      <c r="I59" s="83"/>
      <c r="J59" s="82">
        <f t="shared" si="0"/>
        <v>0</v>
      </c>
      <c r="K59" s="82">
        <f t="shared" si="1"/>
        <v>0</v>
      </c>
      <c r="L59" s="82">
        <f t="shared" si="2"/>
        <v>0</v>
      </c>
      <c r="M59" s="82">
        <f t="shared" si="3"/>
        <v>0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217</v>
      </c>
      <c r="B61" s="116" t="s">
        <v>169</v>
      </c>
      <c r="C61" s="117"/>
      <c r="D61" s="117"/>
      <c r="E61" s="117"/>
      <c r="F61" s="117"/>
      <c r="G61" s="118"/>
      <c r="H61" s="83">
        <v>5305.68</v>
      </c>
      <c r="I61" s="83"/>
      <c r="J61" s="82">
        <f t="shared" si="0"/>
        <v>1326.42</v>
      </c>
      <c r="K61" s="82">
        <f t="shared" si="1"/>
        <v>1326.42</v>
      </c>
      <c r="L61" s="82">
        <f t="shared" si="2"/>
        <v>1326.42</v>
      </c>
      <c r="M61" s="82">
        <f t="shared" si="3"/>
        <v>1326.42</v>
      </c>
      <c r="O61" s="19"/>
    </row>
    <row r="62" spans="1:15" ht="12.75" customHeight="1" x14ac:dyDescent="0.2">
      <c r="A62" s="85" t="s">
        <v>218</v>
      </c>
      <c r="B62" s="116" t="s">
        <v>214</v>
      </c>
      <c r="C62" s="117"/>
      <c r="D62" s="117"/>
      <c r="E62" s="117"/>
      <c r="F62" s="117"/>
      <c r="G62" s="118"/>
      <c r="H62" s="83">
        <v>42215.65</v>
      </c>
      <c r="I62" s="83"/>
      <c r="J62" s="82">
        <f t="shared" si="0"/>
        <v>10553.9125</v>
      </c>
      <c r="K62" s="82">
        <f t="shared" si="1"/>
        <v>10553.9125</v>
      </c>
      <c r="L62" s="82">
        <f t="shared" si="2"/>
        <v>10553.9125</v>
      </c>
      <c r="M62" s="82">
        <f t="shared" si="3"/>
        <v>10553.9125</v>
      </c>
      <c r="O62" s="19"/>
    </row>
    <row r="63" spans="1:15" ht="12.75" customHeight="1" x14ac:dyDescent="0.2">
      <c r="A63" s="85" t="s">
        <v>219</v>
      </c>
      <c r="B63" s="116" t="s">
        <v>215</v>
      </c>
      <c r="C63" s="117"/>
      <c r="D63" s="117"/>
      <c r="E63" s="117"/>
      <c r="F63" s="117"/>
      <c r="G63" s="118"/>
      <c r="H63" s="83">
        <v>11130.35</v>
      </c>
      <c r="I63" s="83"/>
      <c r="J63" s="82">
        <f t="shared" si="0"/>
        <v>2782.5875000000001</v>
      </c>
      <c r="K63" s="82">
        <f t="shared" si="1"/>
        <v>2782.5875000000001</v>
      </c>
      <c r="L63" s="82">
        <f t="shared" si="2"/>
        <v>2782.5875000000001</v>
      </c>
      <c r="M63" s="82">
        <f t="shared" si="3"/>
        <v>2782.5875000000001</v>
      </c>
      <c r="O63" s="19"/>
    </row>
    <row r="64" spans="1:15" ht="12.75" customHeight="1" x14ac:dyDescent="0.2">
      <c r="A64" s="85" t="s">
        <v>220</v>
      </c>
      <c r="B64" s="116" t="s">
        <v>216</v>
      </c>
      <c r="C64" s="117"/>
      <c r="D64" s="117"/>
      <c r="E64" s="117"/>
      <c r="F64" s="117"/>
      <c r="G64" s="118"/>
      <c r="H64" s="83">
        <v>5109</v>
      </c>
      <c r="I64" s="83"/>
      <c r="J64" s="82">
        <f t="shared" si="0"/>
        <v>1277.25</v>
      </c>
      <c r="K64" s="82">
        <f t="shared" si="1"/>
        <v>1277.25</v>
      </c>
      <c r="L64" s="82">
        <f t="shared" si="2"/>
        <v>1277.25</v>
      </c>
      <c r="M64" s="82">
        <f t="shared" si="3"/>
        <v>1277.25</v>
      </c>
      <c r="O64" s="19"/>
    </row>
    <row r="65" spans="1:15" ht="12.75" customHeight="1" x14ac:dyDescent="0.2">
      <c r="A65" s="70"/>
      <c r="B65" s="116" t="s">
        <v>91</v>
      </c>
      <c r="C65" s="117"/>
      <c r="D65" s="117"/>
      <c r="E65" s="117"/>
      <c r="F65" s="117"/>
      <c r="G65" s="118"/>
      <c r="H65" s="83">
        <f>H64+H63+H62+H61+H58+H57+H48+H30+H23+H19</f>
        <v>668230.77999999991</v>
      </c>
      <c r="I65" s="83"/>
      <c r="J65" s="82">
        <f t="shared" si="0"/>
        <v>167057.69499999998</v>
      </c>
      <c r="K65" s="82">
        <f t="shared" si="1"/>
        <v>167057.69499999998</v>
      </c>
      <c r="L65" s="82">
        <f t="shared" si="2"/>
        <v>167057.69499999998</v>
      </c>
      <c r="M65" s="82">
        <f t="shared" si="3"/>
        <v>167057.69499999998</v>
      </c>
      <c r="O65" s="19"/>
    </row>
    <row r="66" spans="1:15" ht="18.75" customHeight="1" x14ac:dyDescent="0.2">
      <c r="H66" s="91"/>
    </row>
    <row r="67" spans="1:15" ht="24" customHeight="1" x14ac:dyDescent="0.2">
      <c r="B67" t="s">
        <v>221</v>
      </c>
      <c r="K67" t="s">
        <v>228</v>
      </c>
    </row>
  </sheetData>
  <mergeCells count="59">
    <mergeCell ref="B60:G60"/>
    <mergeCell ref="B65:G65"/>
    <mergeCell ref="B64:G64"/>
    <mergeCell ref="B63:G63"/>
    <mergeCell ref="B61:G61"/>
    <mergeCell ref="B62:G62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2017-05-30T08:39:24Z</cp:lastPrinted>
  <dcterms:created xsi:type="dcterms:W3CDTF">2009-02-26T12:20:33Z</dcterms:created>
  <dcterms:modified xsi:type="dcterms:W3CDTF">2018-03-12T08:19:07Z</dcterms:modified>
</cp:coreProperties>
</file>