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64" i="2" l="1"/>
  <c r="J20" i="2" l="1"/>
  <c r="K20" i="2"/>
  <c r="L20" i="2"/>
  <c r="M20" i="2"/>
  <c r="J21" i="2"/>
  <c r="K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L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9" i="2"/>
  <c r="K39" i="2"/>
  <c r="L39" i="2"/>
  <c r="M39" i="2"/>
  <c r="J40" i="2"/>
  <c r="K40" i="2"/>
  <c r="L40" i="2"/>
  <c r="M40" i="2"/>
  <c r="J41" i="2"/>
  <c r="K41" i="2"/>
  <c r="L41" i="2"/>
  <c r="M41" i="2"/>
  <c r="J43" i="2"/>
  <c r="K43" i="2"/>
  <c r="L43" i="2"/>
  <c r="M43" i="2"/>
  <c r="J45" i="2"/>
  <c r="K45" i="2"/>
  <c r="L45" i="2"/>
  <c r="M45" i="2"/>
  <c r="J46" i="2"/>
  <c r="K46" i="2"/>
  <c r="L46" i="2"/>
  <c r="M46" i="2"/>
  <c r="J47" i="2"/>
  <c r="K47" i="2"/>
  <c r="L47" i="2"/>
  <c r="M47" i="2"/>
  <c r="K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H44" i="2"/>
  <c r="J44" i="2" s="1"/>
  <c r="H31" i="2"/>
  <c r="K31" i="2" s="1"/>
  <c r="H21" i="2"/>
  <c r="L21" i="2" s="1"/>
  <c r="H48" i="2"/>
  <c r="L48" i="2" s="1"/>
  <c r="H23" i="2"/>
  <c r="J23" i="2" s="1"/>
  <c r="H19" i="2"/>
  <c r="M19" i="2" s="1"/>
  <c r="J31" i="2" l="1"/>
  <c r="H38" i="2"/>
  <c r="J38" i="2" s="1"/>
  <c r="M31" i="2"/>
  <c r="J48" i="2"/>
  <c r="H42" i="2"/>
  <c r="M44" i="2"/>
  <c r="M23" i="2"/>
  <c r="M48" i="2"/>
  <c r="K44" i="2"/>
  <c r="K38" i="2"/>
  <c r="K23" i="2"/>
  <c r="M21" i="2"/>
  <c r="L44" i="2"/>
  <c r="L38" i="2"/>
  <c r="L23" i="2"/>
  <c r="K19" i="2"/>
  <c r="H30" i="2"/>
  <c r="J19" i="2"/>
  <c r="L19" i="2"/>
  <c r="M38" i="2" l="1"/>
  <c r="L30" i="2"/>
  <c r="M30" i="2"/>
  <c r="J30" i="2"/>
  <c r="K30" i="2"/>
  <c r="L42" i="2"/>
  <c r="K42" i="2"/>
  <c r="M42" i="2"/>
  <c r="J42" i="2"/>
  <c r="J64" i="2" l="1"/>
  <c r="L64" i="2"/>
  <c r="K64" i="2"/>
  <c r="M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<sst xmlns="http://schemas.openxmlformats.org/spreadsheetml/2006/main" count="245" uniqueCount="227">
  <si>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</si>
  <si>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</si>
  <si>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</si>
  <si>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</si>
  <si>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</si>
  <si>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</si>
  <si>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</si>
  <si>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</si>
  <si>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</si>
  <si>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</si>
  <si>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</si>
  <si>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</si>
  <si>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</si>
  <si>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</si>
  <si>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</si>
  <si>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</si>
  <si>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</si>
  <si>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</si>
  <si>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</si>
  <si>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</si>
  <si>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</si>
  <si>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</si>
  <si>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</si>
  <si>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</si>
  <si>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</si>
  <si>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</si>
  <si>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</si>
  <si>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</si>
  <si>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</si>
  <si>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</si>
  <si>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</si>
  <si>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</si>
  <si>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</si>
  <si>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</si>
  <si>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</si>
  <si>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</si>
  <si>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</si>
  <si>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</si>
  <si>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</si>
  <si>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</si>
  <si>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</si>
  <si>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</si>
  <si>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</si>
  <si>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</si>
  <si>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</si>
  <si>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</si>
  <si>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</si>
  <si>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</si>
  <si>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</si>
  <si>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</si>
  <si>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</si>
  <si>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</si>
  <si>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</si>
  <si>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</si>
  <si>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</si>
  <si>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</si>
  <si>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</si>
  <si>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</si>
  <si>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</si>
  <si>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</si>
  <si>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</si>
  <si>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</si>
  <si>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</si>
  <si>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</si>
  <si>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</si>
  <si>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</si>
  <si>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</si>
  <si>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</si>
  <si>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</si>
  <si>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</si>
  <si>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</si>
  <si>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</si>
  <si>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</si>
  <si>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</si>
  <si>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</si>
  <si>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</si>
  <si>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</si>
  <si>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</si>
  <si>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</si>
  <si>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</si>
  <si>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</si>
  <si>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</si>
  <si>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</si>
  <si>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</si>
  <si>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</si>
  <si>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</si>
  <si>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</si>
  <si>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</si>
  <si>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</si>
  <si>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</si>
  <si>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</si>
  <si>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</si>
  <si>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</si>
  <si>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</si>
  <si>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</si>
  <si>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</si>
  <si>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</si>
  <si>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</si>
  <si>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</si>
  <si>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</si>
  <si>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</si>
  <si>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</si>
  <si>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</si>
  <si>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</si>
  <si>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</si>
  <si>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</si>
  <si>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</si>
  <si>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</si>
  <si>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</si>
  <si>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</si>
  <si>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</si>
  <si>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</si>
  <si>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</si>
  <si>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</si>
  <si>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</si>
  <si>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</si>
  <si>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</si>
  <si>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</si>
  <si>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</si>
  <si>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</si>
  <si>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</si>
  <si>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</si>
  <si>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</si>
  <si>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</si>
  <si>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</si>
  <si>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</si>
  <si>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</si>
  <si>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</si>
  <si>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</si>
  <si>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</si>
  <si>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</si>
  <si>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</si>
  <si>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</si>
  <si>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</si>
  <si>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</si>
  <si>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</si>
  <si>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</si>
  <si>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</si>
  <si>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</si>
  <si>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</si>
  <si>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</si>
  <si>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</si>
  <si>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</si>
  <si>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</si>
  <si>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</si>
  <si>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</si>
  <si>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</si>
  <si>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</si>
  <si>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</si>
  <si>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</si>
  <si>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</si>
  <si>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</si>
  <si>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</si>
  <si>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</si>
  <si>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</si>
  <si>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</si>
  <si>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</si>
  <si>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</si>
  <si>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</si>
  <si>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</si>
  <si>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</si>
  <si>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</si>
  <si>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</si>
  <si>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</si>
  <si>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</si>
  <si>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</si>
  <si>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</si>
  <si>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</si>
  <si>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</si>
  <si>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</si>
  <si>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</si>
  <si>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</si>
  <si>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</si>
  <si>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</si>
  <si>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</si>
  <si>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</si>
  <si>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</si>
  <si>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</si>
  <si>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</si>
  <si>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</si>
  <si>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</si>
  <si>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</si>
  <si>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</si>
  <si>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</si>
  <si>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</si>
  <si>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</si>
  <si>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</si>
  <si>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</si>
  <si>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</si>
  <si>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</si>
  <si>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</si>
  <si>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</si>
  <si>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</si>
  <si>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</si>
  <si>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</si>
  <si>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</si>
  <si>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</si>
  <si>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</si>
  <si>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</si>
  <si>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</si>
  <si>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</si>
  <si>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</si>
  <si>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</si>
  <si>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</si>
  <si>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</si>
  <si>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</si>
  <si>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</si>
  <si>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</si>
  <si>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</si>
  <si>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</si>
  <si>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</si>
  <si>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</si>
  <si>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</si>
  <si>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</si>
  <si>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</si>
  <si>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</si>
  <si>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</si>
  <si>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</si>
  <si>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</si>
  <si>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</si>
  <si>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</si>
  <si>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</si>
  <si>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</si>
  <si>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Покровка ул. д.43 стр.6</t>
  </si>
  <si>
    <t xml:space="preserve">                         планово-нормативного расхода на 2018г.</t>
  </si>
  <si>
    <t>расход 2018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</si>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</sst>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34" zoomScaleNormal="100" workbookViewId="0">
      <selection activeCell="H23" sqref="H23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B6" s="93" t="s">
        <v>224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1"/>
      <c r="N6" s="91"/>
    </row>
    <row r="7" spans="1:14" x14ac:dyDescent="0.2">
      <c r="A7" s="113" t="s">
        <v>223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1904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1184</v>
      </c>
      <c r="E10" s="74"/>
      <c r="F10" s="74"/>
      <c r="G10" s="74"/>
      <c r="H10" s="75"/>
      <c r="I10" s="75"/>
      <c r="J10" s="87" t="s">
        <v>151</v>
      </c>
      <c r="K10" s="87"/>
      <c r="L10" s="73">
        <v>4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969.8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689.8</v>
      </c>
      <c r="E12" s="74"/>
      <c r="F12" s="74"/>
      <c r="G12" s="74"/>
      <c r="H12" s="75"/>
      <c r="I12" s="75"/>
      <c r="J12" s="87" t="s">
        <v>152</v>
      </c>
      <c r="K12" s="87"/>
      <c r="L12" s="73">
        <v>15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214.2</v>
      </c>
      <c r="E13" s="74"/>
      <c r="F13" s="74"/>
      <c r="G13" s="74"/>
      <c r="H13" s="75"/>
      <c r="I13" s="75"/>
      <c r="J13" s="87" t="s">
        <v>153</v>
      </c>
      <c r="K13" s="87"/>
      <c r="L13" s="73">
        <v>2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97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452</v>
      </c>
      <c r="E15" s="78"/>
      <c r="F15" s="79"/>
      <c r="G15" s="74"/>
      <c r="H15" s="75"/>
      <c r="I15" s="75"/>
      <c r="J15" s="87" t="s">
        <v>166</v>
      </c>
      <c r="K15" s="87"/>
      <c r="L15" s="81">
        <v>15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335.5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225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f>H20+H21+H22</f>
        <v>11311.031220000001</v>
      </c>
      <c r="I19" s="82"/>
      <c r="J19" s="82">
        <f>H19/4</f>
        <v>2827.7578050000002</v>
      </c>
      <c r="K19" s="82">
        <f>H19/4</f>
        <v>2827.7578050000002</v>
      </c>
      <c r="L19" s="82">
        <f>H19/4</f>
        <v>2827.7578050000002</v>
      </c>
      <c r="M19" s="82">
        <f>H19/4</f>
        <v>2827.7578050000002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7864.11</v>
      </c>
      <c r="I20" s="82"/>
      <c r="J20" s="82">
        <f t="shared" ref="J20:J64" si="0">H20/4</f>
        <v>1966.0274999999999</v>
      </c>
      <c r="K20" s="82">
        <f t="shared" ref="K20:K64" si="1">H20/4</f>
        <v>1966.0274999999999</v>
      </c>
      <c r="L20" s="82">
        <f t="shared" ref="L20:L64" si="2">H20/4</f>
        <v>1966.0274999999999</v>
      </c>
      <c r="M20" s="82">
        <f t="shared" ref="M20:M64" si="3">H20/4</f>
        <v>1966.0274999999999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f>H20*30.2%</f>
        <v>2374.9612199999997</v>
      </c>
      <c r="I21" s="82"/>
      <c r="J21" s="82">
        <f t="shared" si="0"/>
        <v>593.74030499999992</v>
      </c>
      <c r="K21" s="82">
        <f t="shared" si="1"/>
        <v>593.74030499999992</v>
      </c>
      <c r="L21" s="82">
        <f t="shared" si="2"/>
        <v>593.74030499999992</v>
      </c>
      <c r="M21" s="82">
        <f t="shared" si="3"/>
        <v>593.74030499999992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1071.96</v>
      </c>
      <c r="I22" s="82"/>
      <c r="J22" s="82">
        <f t="shared" si="0"/>
        <v>267.99</v>
      </c>
      <c r="K22" s="82">
        <f t="shared" si="1"/>
        <v>267.99</v>
      </c>
      <c r="L22" s="82">
        <f t="shared" si="2"/>
        <v>267.99</v>
      </c>
      <c r="M22" s="82">
        <f t="shared" si="3"/>
        <v>267.99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</f>
        <v>29768.699999999997</v>
      </c>
      <c r="I23" s="83"/>
      <c r="J23" s="82">
        <f t="shared" si="0"/>
        <v>7442.1749999999993</v>
      </c>
      <c r="K23" s="82">
        <f t="shared" si="1"/>
        <v>7442.1749999999993</v>
      </c>
      <c r="L23" s="82">
        <f t="shared" si="2"/>
        <v>7442.1749999999993</v>
      </c>
      <c r="M23" s="82">
        <f t="shared" si="3"/>
        <v>7442.1749999999993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21330</v>
      </c>
      <c r="I24" s="83"/>
      <c r="J24" s="82">
        <f t="shared" si="0"/>
        <v>5332.5</v>
      </c>
      <c r="K24" s="82">
        <f t="shared" si="1"/>
        <v>5332.5</v>
      </c>
      <c r="L24" s="82">
        <f t="shared" si="2"/>
        <v>5332.5</v>
      </c>
      <c r="M24" s="82">
        <f t="shared" si="3"/>
        <v>5332.5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6441.66</v>
      </c>
      <c r="I25" s="83"/>
      <c r="J25" s="82">
        <f t="shared" si="0"/>
        <v>1610.415</v>
      </c>
      <c r="K25" s="82">
        <f t="shared" si="1"/>
        <v>1610.415</v>
      </c>
      <c r="L25" s="82">
        <f t="shared" si="2"/>
        <v>1610.415</v>
      </c>
      <c r="M25" s="82">
        <f t="shared" si="3"/>
        <v>1610.415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485.96</v>
      </c>
      <c r="I26" s="83"/>
      <c r="J26" s="82">
        <f t="shared" si="0"/>
        <v>121.49</v>
      </c>
      <c r="K26" s="82">
        <f t="shared" si="1"/>
        <v>121.49</v>
      </c>
      <c r="L26" s="82">
        <f t="shared" si="2"/>
        <v>121.49</v>
      </c>
      <c r="M26" s="82">
        <f t="shared" si="3"/>
        <v>121.49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528.12</v>
      </c>
      <c r="I27" s="83"/>
      <c r="J27" s="82">
        <f t="shared" si="0"/>
        <v>132.03</v>
      </c>
      <c r="K27" s="82">
        <f t="shared" si="1"/>
        <v>132.03</v>
      </c>
      <c r="L27" s="82">
        <f t="shared" si="2"/>
        <v>132.03</v>
      </c>
      <c r="M27" s="82">
        <f t="shared" si="3"/>
        <v>132.03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982.96</v>
      </c>
      <c r="I28" s="83"/>
      <c r="J28" s="82">
        <f t="shared" si="0"/>
        <v>245.74</v>
      </c>
      <c r="K28" s="82">
        <f t="shared" si="1"/>
        <v>245.74</v>
      </c>
      <c r="L28" s="82">
        <f t="shared" si="2"/>
        <v>245.74</v>
      </c>
      <c r="M28" s="82">
        <f t="shared" si="3"/>
        <v>245.74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55137.664000000004</v>
      </c>
      <c r="I30" s="83"/>
      <c r="J30" s="82">
        <f t="shared" si="0"/>
        <v>13784.416000000001</v>
      </c>
      <c r="K30" s="82">
        <f t="shared" si="1"/>
        <v>13784.416000000001</v>
      </c>
      <c r="L30" s="82">
        <f t="shared" si="2"/>
        <v>13784.416000000001</v>
      </c>
      <c r="M30" s="82">
        <f t="shared" si="3"/>
        <v>13784.416000000001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f>H32+H33+H34+H35+H36+H37</f>
        <v>32268</v>
      </c>
      <c r="I31" s="83"/>
      <c r="J31" s="82">
        <f t="shared" si="0"/>
        <v>8067</v>
      </c>
      <c r="K31" s="82">
        <f t="shared" si="1"/>
        <v>8067</v>
      </c>
      <c r="L31" s="82">
        <f t="shared" si="2"/>
        <v>8067</v>
      </c>
      <c r="M31" s="82">
        <f t="shared" si="3"/>
        <v>8067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6948</v>
      </c>
      <c r="I32" s="83"/>
      <c r="J32" s="82">
        <f t="shared" si="0"/>
        <v>1737</v>
      </c>
      <c r="K32" s="82">
        <f t="shared" si="1"/>
        <v>1737</v>
      </c>
      <c r="L32" s="82">
        <f t="shared" si="2"/>
        <v>1737</v>
      </c>
      <c r="M32" s="82">
        <f t="shared" si="3"/>
        <v>1737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6948</v>
      </c>
      <c r="I33" s="83"/>
      <c r="J33" s="82">
        <f t="shared" si="0"/>
        <v>1737</v>
      </c>
      <c r="K33" s="82">
        <f t="shared" si="1"/>
        <v>1737</v>
      </c>
      <c r="L33" s="82">
        <f t="shared" si="2"/>
        <v>1737</v>
      </c>
      <c r="M33" s="82">
        <f t="shared" si="3"/>
        <v>1737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4632</v>
      </c>
      <c r="I34" s="83"/>
      <c r="J34" s="82">
        <f t="shared" si="0"/>
        <v>1158</v>
      </c>
      <c r="K34" s="82">
        <f t="shared" si="1"/>
        <v>1158</v>
      </c>
      <c r="L34" s="82">
        <f t="shared" si="2"/>
        <v>1158</v>
      </c>
      <c r="M34" s="82">
        <f t="shared" si="3"/>
        <v>1158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4632</v>
      </c>
      <c r="I35" s="83"/>
      <c r="J35" s="82">
        <f t="shared" si="0"/>
        <v>1158</v>
      </c>
      <c r="K35" s="82">
        <f t="shared" si="1"/>
        <v>1158</v>
      </c>
      <c r="L35" s="82">
        <f t="shared" si="2"/>
        <v>1158</v>
      </c>
      <c r="M35" s="82">
        <f t="shared" si="3"/>
        <v>1158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7212</v>
      </c>
      <c r="I36" s="83"/>
      <c r="J36" s="82">
        <f t="shared" si="0"/>
        <v>1803</v>
      </c>
      <c r="K36" s="82">
        <f t="shared" si="1"/>
        <v>1803</v>
      </c>
      <c r="L36" s="82">
        <f t="shared" si="2"/>
        <v>1803</v>
      </c>
      <c r="M36" s="82">
        <f t="shared" si="3"/>
        <v>1803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1896</v>
      </c>
      <c r="I37" s="83"/>
      <c r="J37" s="82">
        <f t="shared" si="0"/>
        <v>474</v>
      </c>
      <c r="K37" s="82">
        <f t="shared" si="1"/>
        <v>474</v>
      </c>
      <c r="L37" s="82">
        <f t="shared" si="2"/>
        <v>474</v>
      </c>
      <c r="M37" s="82">
        <f t="shared" si="3"/>
        <v>474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f>H31*30.2%</f>
        <v>9744.9359999999997</v>
      </c>
      <c r="I38" s="83"/>
      <c r="J38" s="82">
        <f t="shared" si="0"/>
        <v>2436.2339999999999</v>
      </c>
      <c r="K38" s="82">
        <f t="shared" si="1"/>
        <v>2436.2339999999999</v>
      </c>
      <c r="L38" s="82">
        <f t="shared" si="2"/>
        <v>2436.2339999999999</v>
      </c>
      <c r="M38" s="82">
        <f t="shared" si="3"/>
        <v>2436.2339999999999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485.96</v>
      </c>
      <c r="I39" s="83"/>
      <c r="J39" s="82">
        <f t="shared" si="0"/>
        <v>121.49</v>
      </c>
      <c r="K39" s="82">
        <f t="shared" si="1"/>
        <v>121.49</v>
      </c>
      <c r="L39" s="82">
        <f t="shared" si="2"/>
        <v>121.49</v>
      </c>
      <c r="M39" s="82">
        <f t="shared" si="3"/>
        <v>121.49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528.12</v>
      </c>
      <c r="I40" s="83"/>
      <c r="J40" s="82">
        <f t="shared" si="0"/>
        <v>132.03</v>
      </c>
      <c r="K40" s="82">
        <f t="shared" si="1"/>
        <v>132.03</v>
      </c>
      <c r="L40" s="82">
        <f t="shared" si="2"/>
        <v>132.03</v>
      </c>
      <c r="M40" s="82">
        <f t="shared" si="3"/>
        <v>132.03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982.96</v>
      </c>
      <c r="I41" s="83"/>
      <c r="J41" s="82">
        <f t="shared" si="0"/>
        <v>245.74</v>
      </c>
      <c r="K41" s="82">
        <f t="shared" si="1"/>
        <v>245.74</v>
      </c>
      <c r="L41" s="82">
        <f t="shared" si="2"/>
        <v>245.74</v>
      </c>
      <c r="M41" s="82">
        <f t="shared" si="3"/>
        <v>245.74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11127.688</v>
      </c>
      <c r="I42" s="83"/>
      <c r="J42" s="82">
        <f t="shared" si="0"/>
        <v>2781.922</v>
      </c>
      <c r="K42" s="82">
        <f t="shared" si="1"/>
        <v>2781.922</v>
      </c>
      <c r="L42" s="82">
        <f t="shared" si="2"/>
        <v>2781.922</v>
      </c>
      <c r="M42" s="82">
        <f t="shared" si="3"/>
        <v>2781.922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7264</v>
      </c>
      <c r="I43" s="83"/>
      <c r="J43" s="82">
        <f t="shared" si="0"/>
        <v>1816</v>
      </c>
      <c r="K43" s="82">
        <f t="shared" si="1"/>
        <v>1816</v>
      </c>
      <c r="L43" s="82">
        <f t="shared" si="2"/>
        <v>1816</v>
      </c>
      <c r="M43" s="82">
        <f t="shared" si="3"/>
        <v>1816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f>H43*30.2%</f>
        <v>2193.7280000000001</v>
      </c>
      <c r="I44" s="83"/>
      <c r="J44" s="82">
        <f t="shared" si="0"/>
        <v>548.43200000000002</v>
      </c>
      <c r="K44" s="82">
        <f t="shared" si="1"/>
        <v>548.43200000000002</v>
      </c>
      <c r="L44" s="82">
        <f t="shared" si="2"/>
        <v>548.43200000000002</v>
      </c>
      <c r="M44" s="82">
        <f t="shared" si="3"/>
        <v>548.43200000000002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351.6</v>
      </c>
      <c r="I45" s="83"/>
      <c r="J45" s="82">
        <f t="shared" si="0"/>
        <v>87.9</v>
      </c>
      <c r="K45" s="82">
        <f t="shared" si="1"/>
        <v>87.9</v>
      </c>
      <c r="L45" s="82">
        <f t="shared" si="2"/>
        <v>87.9</v>
      </c>
      <c r="M45" s="82">
        <f t="shared" si="3"/>
        <v>87.9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508.68</v>
      </c>
      <c r="I46" s="83"/>
      <c r="J46" s="82">
        <f t="shared" si="0"/>
        <v>127.17</v>
      </c>
      <c r="K46" s="82">
        <f t="shared" si="1"/>
        <v>127.17</v>
      </c>
      <c r="L46" s="82">
        <f t="shared" si="2"/>
        <v>127.17</v>
      </c>
      <c r="M46" s="82">
        <f t="shared" si="3"/>
        <v>127.17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809.68</v>
      </c>
      <c r="I47" s="83"/>
      <c r="J47" s="82">
        <f t="shared" si="0"/>
        <v>202.42</v>
      </c>
      <c r="K47" s="82">
        <f t="shared" si="1"/>
        <v>202.42</v>
      </c>
      <c r="L47" s="82">
        <f t="shared" si="2"/>
        <v>202.42</v>
      </c>
      <c r="M47" s="82">
        <f t="shared" si="3"/>
        <v>202.42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56275.24</v>
      </c>
      <c r="I48" s="83"/>
      <c r="J48" s="82">
        <f t="shared" si="0"/>
        <v>14068.81</v>
      </c>
      <c r="K48" s="82">
        <f t="shared" si="1"/>
        <v>14068.81</v>
      </c>
      <c r="L48" s="82">
        <f t="shared" si="2"/>
        <v>14068.81</v>
      </c>
      <c r="M48" s="82">
        <f t="shared" si="3"/>
        <v>14068.81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40500</v>
      </c>
      <c r="I49" s="83"/>
      <c r="J49" s="82">
        <f t="shared" si="0"/>
        <v>10125</v>
      </c>
      <c r="K49" s="82">
        <f t="shared" si="1"/>
        <v>10125</v>
      </c>
      <c r="L49" s="82">
        <f t="shared" si="2"/>
        <v>10125</v>
      </c>
      <c r="M49" s="82">
        <f t="shared" si="3"/>
        <v>10125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24300</v>
      </c>
      <c r="I50" s="83"/>
      <c r="J50" s="82">
        <f t="shared" si="0"/>
        <v>6075</v>
      </c>
      <c r="K50" s="82">
        <f t="shared" si="1"/>
        <v>6075</v>
      </c>
      <c r="L50" s="82">
        <f t="shared" si="2"/>
        <v>6075</v>
      </c>
      <c r="M50" s="82">
        <f t="shared" si="3"/>
        <v>6075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13500</v>
      </c>
      <c r="I51" s="83"/>
      <c r="J51" s="82">
        <f t="shared" si="0"/>
        <v>3375</v>
      </c>
      <c r="K51" s="82">
        <f t="shared" si="1"/>
        <v>3375</v>
      </c>
      <c r="L51" s="82">
        <f t="shared" si="2"/>
        <v>3375</v>
      </c>
      <c r="M51" s="82">
        <f t="shared" si="3"/>
        <v>3375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2700</v>
      </c>
      <c r="I52" s="83"/>
      <c r="J52" s="82">
        <f t="shared" si="0"/>
        <v>675</v>
      </c>
      <c r="K52" s="82">
        <f t="shared" si="1"/>
        <v>675</v>
      </c>
      <c r="L52" s="82">
        <f t="shared" si="2"/>
        <v>675</v>
      </c>
      <c r="M52" s="82">
        <f t="shared" si="3"/>
        <v>675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12231</v>
      </c>
      <c r="I53" s="83"/>
      <c r="J53" s="82">
        <f t="shared" si="0"/>
        <v>3057.75</v>
      </c>
      <c r="K53" s="82">
        <f t="shared" si="1"/>
        <v>3057.75</v>
      </c>
      <c r="L53" s="82">
        <f t="shared" si="2"/>
        <v>3057.75</v>
      </c>
      <c r="M53" s="82">
        <f t="shared" si="3"/>
        <v>3057.75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420.44</v>
      </c>
      <c r="I54" s="83"/>
      <c r="J54" s="82">
        <f t="shared" si="0"/>
        <v>105.11</v>
      </c>
      <c r="K54" s="82">
        <f t="shared" si="1"/>
        <v>105.11</v>
      </c>
      <c r="L54" s="82">
        <f t="shared" si="2"/>
        <v>105.11</v>
      </c>
      <c r="M54" s="82">
        <f t="shared" si="3"/>
        <v>105.11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967.56</v>
      </c>
      <c r="I55" s="83"/>
      <c r="J55" s="82">
        <f t="shared" si="0"/>
        <v>241.89</v>
      </c>
      <c r="K55" s="82">
        <f t="shared" si="1"/>
        <v>241.89</v>
      </c>
      <c r="L55" s="82">
        <f t="shared" si="2"/>
        <v>241.89</v>
      </c>
      <c r="M55" s="82">
        <f t="shared" si="3"/>
        <v>241.89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2156.2399999999998</v>
      </c>
      <c r="I56" s="83"/>
      <c r="J56" s="82">
        <f t="shared" si="0"/>
        <v>539.05999999999995</v>
      </c>
      <c r="K56" s="82">
        <f t="shared" si="1"/>
        <v>539.05999999999995</v>
      </c>
      <c r="L56" s="82">
        <f t="shared" si="2"/>
        <v>539.05999999999995</v>
      </c>
      <c r="M56" s="82">
        <f t="shared" si="3"/>
        <v>539.05999999999995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2145</v>
      </c>
      <c r="I58" s="83"/>
      <c r="J58" s="82">
        <f t="shared" si="0"/>
        <v>536.25</v>
      </c>
      <c r="K58" s="82">
        <f t="shared" si="1"/>
        <v>536.25</v>
      </c>
      <c r="L58" s="82">
        <f t="shared" si="2"/>
        <v>536.25</v>
      </c>
      <c r="M58" s="82">
        <f t="shared" si="3"/>
        <v>536.25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10186.799999999999</v>
      </c>
      <c r="I59" s="83"/>
      <c r="J59" s="82">
        <f t="shared" si="0"/>
        <v>2546.6999999999998</v>
      </c>
      <c r="K59" s="82">
        <f t="shared" si="1"/>
        <v>2546.6999999999998</v>
      </c>
      <c r="L59" s="82">
        <f t="shared" si="2"/>
        <v>2546.6999999999998</v>
      </c>
      <c r="M59" s="82">
        <f t="shared" si="3"/>
        <v>2546.6999999999998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6" t="s">
        <v>169</v>
      </c>
      <c r="C61" s="117"/>
      <c r="D61" s="117"/>
      <c r="E61" s="117"/>
      <c r="F61" s="117"/>
      <c r="G61" s="118"/>
      <c r="H61" s="83">
        <v>5371.92</v>
      </c>
      <c r="I61" s="83"/>
      <c r="J61" s="82">
        <f t="shared" si="0"/>
        <v>1342.98</v>
      </c>
      <c r="K61" s="82">
        <f t="shared" si="1"/>
        <v>1342.98</v>
      </c>
      <c r="L61" s="82">
        <f t="shared" si="2"/>
        <v>1342.98</v>
      </c>
      <c r="M61" s="82">
        <f t="shared" si="3"/>
        <v>1342.98</v>
      </c>
      <c r="O61" s="19"/>
    </row>
    <row r="62" spans="1:15" ht="16.5" customHeight="1" x14ac:dyDescent="0.2">
      <c r="A62" s="85" t="s">
        <v>217</v>
      </c>
      <c r="B62" s="116" t="s">
        <v>214</v>
      </c>
      <c r="C62" s="117"/>
      <c r="D62" s="117"/>
      <c r="E62" s="117"/>
      <c r="F62" s="117"/>
      <c r="G62" s="118"/>
      <c r="H62" s="83">
        <v>5253.13</v>
      </c>
      <c r="I62" s="83"/>
      <c r="J62" s="82">
        <f t="shared" si="0"/>
        <v>1313.2825</v>
      </c>
      <c r="K62" s="82">
        <f t="shared" si="1"/>
        <v>1313.2825</v>
      </c>
      <c r="L62" s="82">
        <f t="shared" si="2"/>
        <v>1313.2825</v>
      </c>
      <c r="M62" s="82">
        <f t="shared" si="3"/>
        <v>1313.2825</v>
      </c>
      <c r="O62" s="19"/>
    </row>
    <row r="63" spans="1:15" ht="22.5" customHeight="1" x14ac:dyDescent="0.2">
      <c r="A63" s="85" t="s">
        <v>218</v>
      </c>
      <c r="B63" s="116" t="s">
        <v>215</v>
      </c>
      <c r="C63" s="117"/>
      <c r="D63" s="117"/>
      <c r="E63" s="117"/>
      <c r="F63" s="117"/>
      <c r="G63" s="118"/>
      <c r="H63" s="83">
        <v>1140.44</v>
      </c>
      <c r="I63" s="83"/>
      <c r="J63" s="82">
        <f t="shared" si="0"/>
        <v>285.11</v>
      </c>
      <c r="K63" s="82">
        <f t="shared" si="1"/>
        <v>285.11</v>
      </c>
      <c r="L63" s="82">
        <f t="shared" si="2"/>
        <v>285.11</v>
      </c>
      <c r="M63" s="82">
        <f t="shared" si="3"/>
        <v>285.11</v>
      </c>
      <c r="O63" s="19"/>
    </row>
    <row r="64" spans="1:15" ht="19.5" customHeight="1" x14ac:dyDescent="0.2">
      <c r="A64" s="70"/>
      <c r="B64" s="116" t="s">
        <v>91</v>
      </c>
      <c r="C64" s="117"/>
      <c r="D64" s="117"/>
      <c r="E64" s="117"/>
      <c r="F64" s="117"/>
      <c r="G64" s="118"/>
      <c r="H64" s="83">
        <f>H63+H62+H61+H59+H48+H30+H23+H19+H58</f>
        <v>176589.92522000003</v>
      </c>
      <c r="I64" s="83"/>
      <c r="J64" s="82">
        <f t="shared" si="0"/>
        <v>44147.481305000008</v>
      </c>
      <c r="K64" s="82">
        <f t="shared" si="1"/>
        <v>44147.481305000008</v>
      </c>
      <c r="L64" s="82">
        <f t="shared" si="2"/>
        <v>44147.481305000008</v>
      </c>
      <c r="M64" s="82">
        <f t="shared" si="3"/>
        <v>44147.481305000008</v>
      </c>
      <c r="O64" s="19"/>
    </row>
    <row r="65" spans="2:11" ht="18.75" customHeight="1" x14ac:dyDescent="0.2"/>
    <row r="66" spans="2:11" ht="24" customHeight="1" x14ac:dyDescent="0.2">
      <c r="B66" t="s">
        <v>219</v>
      </c>
      <c r="K66" t="s">
        <v>226</v>
      </c>
    </row>
  </sheetData>
  <mergeCells count="58"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55:G55"/>
    <mergeCell ref="B46:G46"/>
    <mergeCell ref="B48:G48"/>
    <mergeCell ref="B51:G51"/>
    <mergeCell ref="B52:G52"/>
    <mergeCell ref="B61:G61"/>
    <mergeCell ref="B56:G56"/>
    <mergeCell ref="B64:G64"/>
    <mergeCell ref="B63:G63"/>
    <mergeCell ref="B62:G62"/>
    <mergeCell ref="B60:G60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49:G49"/>
    <mergeCell ref="B50:G50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6:L6"/>
    <mergeCell ref="A13:C13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2017-05-30T08:20:02Z</cp:lastPrinted>
  <dcterms:created xsi:type="dcterms:W3CDTF">2009-02-26T12:20:33Z</dcterms:created>
  <dcterms:modified xsi:type="dcterms:W3CDTF">2018-03-12T08:48:40Z</dcterms:modified>
</cp:coreProperties>
</file>