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 s="1"/>
  <c r="M20" i="2"/>
  <c r="J21" i="2"/>
  <c r="L21" i="2" s="1"/>
  <c r="J22" i="2"/>
  <c r="L22" i="2" s="1"/>
  <c r="K22" i="2"/>
  <c r="J24" i="2"/>
  <c r="L24" i="2" s="1"/>
  <c r="J25" i="2"/>
  <c r="L25" i="2" s="1"/>
  <c r="K25" i="2"/>
  <c r="M25" i="2"/>
  <c r="J26" i="2"/>
  <c r="K26" i="2" s="1"/>
  <c r="J27" i="2"/>
  <c r="L27" i="2" s="1"/>
  <c r="J28" i="2"/>
  <c r="L28" i="2" s="1"/>
  <c r="K28" i="2"/>
  <c r="J29" i="2"/>
  <c r="K29" i="2" s="1"/>
  <c r="J31" i="2"/>
  <c r="L31" i="2" s="1"/>
  <c r="K31" i="2"/>
  <c r="M31" i="2"/>
  <c r="J32" i="2"/>
  <c r="K32" i="2" s="1"/>
  <c r="J33" i="2"/>
  <c r="L33" i="2" s="1"/>
  <c r="J34" i="2"/>
  <c r="L34" i="2" s="1"/>
  <c r="J35" i="2"/>
  <c r="K35" i="2" s="1"/>
  <c r="J36" i="2"/>
  <c r="L36" i="2" s="1"/>
  <c r="J37" i="2"/>
  <c r="L37" i="2" s="1"/>
  <c r="K37" i="2"/>
  <c r="M37" i="2"/>
  <c r="J38" i="2"/>
  <c r="K38" i="2" s="1"/>
  <c r="J39" i="2"/>
  <c r="L39" i="2" s="1"/>
  <c r="J40" i="2"/>
  <c r="L40" i="2" s="1"/>
  <c r="J41" i="2"/>
  <c r="K41" i="2" s="1"/>
  <c r="J42" i="2"/>
  <c r="L42" i="2" s="1"/>
  <c r="J43" i="2"/>
  <c r="L43" i="2" s="1"/>
  <c r="K43" i="2"/>
  <c r="M43" i="2"/>
  <c r="J44" i="2"/>
  <c r="K44" i="2" s="1"/>
  <c r="J45" i="2"/>
  <c r="L45" i="2" s="1"/>
  <c r="J46" i="2"/>
  <c r="L46" i="2" s="1"/>
  <c r="J47" i="2"/>
  <c r="K47" i="2" s="1"/>
  <c r="J48" i="2"/>
  <c r="L48" i="2" s="1"/>
  <c r="J49" i="2"/>
  <c r="L49" i="2" s="1"/>
  <c r="K49" i="2"/>
  <c r="M49" i="2"/>
  <c r="J50" i="2"/>
  <c r="K50" i="2" s="1"/>
  <c r="J51" i="2"/>
  <c r="L51" i="2" s="1"/>
  <c r="J52" i="2"/>
  <c r="L52" i="2" s="1"/>
  <c r="J53" i="2"/>
  <c r="K53" i="2" s="1"/>
  <c r="J54" i="2"/>
  <c r="L54" i="2" s="1"/>
  <c r="J55" i="2"/>
  <c r="L55" i="2" s="1"/>
  <c r="K55" i="2"/>
  <c r="M55" i="2"/>
  <c r="J56" i="2"/>
  <c r="K56" i="2" s="1"/>
  <c r="J57" i="2"/>
  <c r="L57" i="2" s="1"/>
  <c r="J58" i="2"/>
  <c r="L58" i="2" s="1"/>
  <c r="J59" i="2"/>
  <c r="K59" i="2" s="1"/>
  <c r="J60" i="2"/>
  <c r="L60" i="2" s="1"/>
  <c r="J61" i="2"/>
  <c r="L61" i="2" s="1"/>
  <c r="M61" i="2"/>
  <c r="J62" i="2"/>
  <c r="L62" i="2" s="1"/>
  <c r="J63" i="2"/>
  <c r="L63" i="2" s="1"/>
  <c r="K63" i="2"/>
  <c r="H48" i="2"/>
  <c r="H42" i="2"/>
  <c r="H30" i="2"/>
  <c r="J30" i="2" s="1"/>
  <c r="H23" i="2"/>
  <c r="J23" i="2" s="1"/>
  <c r="K23" i="2" s="1"/>
  <c r="H19" i="2"/>
  <c r="J19" i="2" s="1"/>
  <c r="L19" i="2" l="1"/>
  <c r="M19" i="2"/>
  <c r="K58" i="2"/>
  <c r="K46" i="2"/>
  <c r="K34" i="2"/>
  <c r="K61" i="2"/>
  <c r="K52" i="2"/>
  <c r="K40" i="2"/>
  <c r="L30" i="2"/>
  <c r="K30" i="2"/>
  <c r="M59" i="2"/>
  <c r="M53" i="2"/>
  <c r="M47" i="2"/>
  <c r="M41" i="2"/>
  <c r="M35" i="2"/>
  <c r="M29" i="2"/>
  <c r="M23" i="2"/>
  <c r="K62" i="2"/>
  <c r="L59" i="2"/>
  <c r="K57" i="2"/>
  <c r="L53" i="2"/>
  <c r="K51" i="2"/>
  <c r="L47" i="2"/>
  <c r="K45" i="2"/>
  <c r="L41" i="2"/>
  <c r="K39" i="2"/>
  <c r="L35" i="2"/>
  <c r="K33" i="2"/>
  <c r="L29" i="2"/>
  <c r="K27" i="2"/>
  <c r="L23" i="2"/>
  <c r="K21" i="2"/>
  <c r="M63" i="2"/>
  <c r="M58" i="2"/>
  <c r="M56" i="2"/>
  <c r="M52" i="2"/>
  <c r="M50" i="2"/>
  <c r="M46" i="2"/>
  <c r="M44" i="2"/>
  <c r="M40" i="2"/>
  <c r="M38" i="2"/>
  <c r="M34" i="2"/>
  <c r="M32" i="2"/>
  <c r="M28" i="2"/>
  <c r="M26" i="2"/>
  <c r="M22" i="2"/>
  <c r="K19" i="2"/>
  <c r="K60" i="2"/>
  <c r="L56" i="2"/>
  <c r="K54" i="2"/>
  <c r="L50" i="2"/>
  <c r="K48" i="2"/>
  <c r="L44" i="2"/>
  <c r="K42" i="2"/>
  <c r="L38" i="2"/>
  <c r="K36" i="2"/>
  <c r="L32" i="2"/>
  <c r="L26" i="2"/>
  <c r="K24" i="2"/>
  <c r="L20" i="2"/>
  <c r="M62" i="2"/>
  <c r="M60" i="2"/>
  <c r="M57" i="2"/>
  <c r="M54" i="2"/>
  <c r="M51" i="2"/>
  <c r="M48" i="2"/>
  <c r="M45" i="2"/>
  <c r="M42" i="2"/>
  <c r="M39" i="2"/>
  <c r="M36" i="2"/>
  <c r="M33" i="2"/>
  <c r="M30" i="2"/>
  <c r="M27" i="2"/>
  <c r="M24" i="2"/>
  <c r="M21" i="2"/>
  <c r="J64" i="2"/>
  <c r="K64" i="2" l="1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<sst xmlns="http://schemas.openxmlformats.org/spreadsheetml/2006/main" count="245" uniqueCount="227">
  <si>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</si>
  <si>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</si>
  <si>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</si>
  <si>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</si>
  <si>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</si>
  <si>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</si>
  <si>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</si>
  <si>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</si>
  <si>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</si>
  <si>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</si>
  <si>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</si>
  <si>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</si>
  <si>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</si>
  <si>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</si>
  <si>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</si>
  <si>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</si>
  <si>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</si>
  <si>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</si>
  <si>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</si>
  <si>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</si>
  <si>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</si>
  <si>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</si>
  <si>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</si>
  <si>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</si>
  <si>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</si>
  <si>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</si>
  <si>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</si>
  <si>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</si>
  <si>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</si>
  <si>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</si>
  <si>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</si>
  <si>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</si>
  <si>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</si>
  <si>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</si>
  <si>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</si>
  <si>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</si>
  <si>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</si>
  <si>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</si>
  <si>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</si>
  <si>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</si>
  <si>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</si>
  <si>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</si>
  <si>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</si>
  <si>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</si>
  <si>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</si>
  <si>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</si>
  <si>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</si>
  <si>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</si>
  <si>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</si>
  <si>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</si>
  <si>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</si>
  <si>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</si>
  <si>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</si>
  <si>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</si>
  <si>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</si>
  <si>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</si>
  <si>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</si>
  <si>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</si>
  <si>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</si>
  <si>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</si>
  <si>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</si>
  <si>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</si>
  <si>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</si>
  <si>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</si>
  <si>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</si>
  <si>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</si>
  <si>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</si>
  <si>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</si>
  <si>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</si>
  <si>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</si>
  <si>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</si>
  <si>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</si>
  <si>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</si>
  <si>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</si>
  <si>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</si>
  <si>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</si>
  <si>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</si>
  <si>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</si>
  <si>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</si>
  <si>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</si>
  <si>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</si>
  <si>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</si>
  <si>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</si>
  <si>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</si>
  <si>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</si>
  <si>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</si>
  <si>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</si>
  <si>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</si>
  <si>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</si>
  <si>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</si>
  <si>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</si>
  <si>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</si>
  <si>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</si>
  <si>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</si>
  <si>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</si>
  <si>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</si>
  <si>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</si>
  <si>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</si>
  <si>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</si>
  <si>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</si>
  <si>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</si>
  <si>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</si>
  <si>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</si>
  <si>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</si>
  <si>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</si>
  <si>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</si>
  <si>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</si>
  <si>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</si>
  <si>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</si>
  <si>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</si>
  <si>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</si>
  <si>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</si>
  <si>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</si>
  <si>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</si>
  <si>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</si>
  <si>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</si>
  <si>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</si>
  <si>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</si>
  <si>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</si>
  <si>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</si>
  <si>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</si>
  <si>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</si>
  <si>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</si>
  <si>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</si>
  <si>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</si>
  <si>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</si>
  <si>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</si>
  <si>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</si>
  <si>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</si>
  <si>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</si>
  <si>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</si>
  <si>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</si>
  <si>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</si>
  <si>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</si>
  <si>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</si>
  <si>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</si>
  <si>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</si>
  <si>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</si>
  <si>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</si>
  <si>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</si>
  <si>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</si>
  <si>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</si>
  <si>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</si>
  <si>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</si>
  <si>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</si>
  <si>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</si>
  <si>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</si>
  <si>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</si>
  <si>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</si>
  <si>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</si>
  <si>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</si>
  <si>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</si>
  <si>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</si>
  <si>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</si>
  <si>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</si>
  <si>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</si>
  <si>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</si>
  <si>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</si>
  <si>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</si>
  <si>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</si>
  <si>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</si>
  <si>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</si>
  <si>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</si>
  <si>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</si>
  <si>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</si>
  <si>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</si>
  <si>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</si>
  <si>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</si>
  <si>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</si>
  <si>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</si>
  <si>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</si>
  <si>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</si>
  <si>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</si>
  <si>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</si>
  <si>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</si>
  <si>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</si>
  <si>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</si>
  <si>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</si>
  <si>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</si>
  <si>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</si>
  <si>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</si>
  <si>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</si>
  <si>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</si>
  <si>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</si>
  <si>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</si>
  <si>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</si>
  <si>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</si>
  <si>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</si>
  <si>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</si>
  <si>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</si>
  <si>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</si>
  <si>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</si>
  <si>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</si>
  <si>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</si>
  <si>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</si>
  <si>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</si>
  <si>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</si>
  <si>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</si>
  <si>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</si>
  <si>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</si>
  <si>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</si>
  <si>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</si>
  <si>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</si>
  <si>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</si>
  <si>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</si>
  <si>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</si>
  <si>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</si>
  <si>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</si>
  <si>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</si>
  <si>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</si>
  <si>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</si>
  <si>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</si>
  <si>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</si>
  <si>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</si>
  <si>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</si>
  <si>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</si>
  <si>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</si>
  <si>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</si>
  <si>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</si>
  <si>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</si>
  <si>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</si>
  <si>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</si>
  <si>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</si>
  <si>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Почтовая Б. ул. д.51-53 стр.1</t>
  </si>
  <si>
    <t>Ю.С. Сеферова</t>
  </si>
  <si>
    <t xml:space="preserve"> расход 2018</t>
  </si>
  <si>
    <t xml:space="preserve">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</si>
</sst>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0" fontId="2" fillId="0" borderId="0" xfId="0" applyFont="1" applyAlignment="1">
      <alignment horizontal="center"/>
    </xf>
    <xf numFmtId="2" fontId="0" fillId="0" borderId="0" xfId="0" applyNumberFormat="1"/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34" zoomScaleNormal="100" workbookViewId="0">
      <selection activeCell="B49" sqref="B49:G49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F4" s="91" t="s">
        <v>0</v>
      </c>
      <c r="J4" t="s">
        <v>222</v>
      </c>
    </row>
    <row r="5" spans="1:14" x14ac:dyDescent="0.2">
      <c r="D5" s="1"/>
      <c r="E5" s="1"/>
      <c r="F5" s="1"/>
      <c r="G5" s="2"/>
      <c r="H5" s="1"/>
      <c r="I5" s="1"/>
    </row>
    <row r="6" spans="1:14" x14ac:dyDescent="0.2">
      <c r="B6" s="107" t="s">
        <v>226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4" x14ac:dyDescent="0.2">
      <c r="A7" s="134" t="s">
        <v>223</v>
      </c>
      <c r="B7" s="134"/>
      <c r="C7" s="134"/>
      <c r="D7" s="134"/>
      <c r="I7" s="1"/>
    </row>
    <row r="8" spans="1:14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4" x14ac:dyDescent="0.2">
      <c r="A9" s="125" t="s">
        <v>147</v>
      </c>
      <c r="B9" s="136"/>
      <c r="C9" s="136"/>
      <c r="D9" s="73">
        <v>1957</v>
      </c>
      <c r="E9" s="74"/>
      <c r="F9" s="74"/>
      <c r="G9" s="74"/>
      <c r="H9" s="75"/>
      <c r="I9" s="75"/>
      <c r="J9" s="87" t="s">
        <v>150</v>
      </c>
      <c r="K9" s="87"/>
      <c r="L9" s="77">
        <v>2</v>
      </c>
      <c r="M9" s="78"/>
      <c r="N9" s="79"/>
    </row>
    <row r="10" spans="1:14" x14ac:dyDescent="0.2">
      <c r="A10" s="125" t="s">
        <v>163</v>
      </c>
      <c r="B10" s="136"/>
      <c r="C10" s="136"/>
      <c r="D10" s="89">
        <v>4677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25" t="s">
        <v>148</v>
      </c>
      <c r="B11" s="125"/>
      <c r="C11" s="126"/>
      <c r="D11" s="89">
        <v>3440.5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25" t="s">
        <v>164</v>
      </c>
      <c r="B12" s="136"/>
      <c r="C12" s="136"/>
      <c r="D12" s="89">
        <v>2365.6999999999998</v>
      </c>
      <c r="E12" s="74"/>
      <c r="F12" s="74"/>
      <c r="G12" s="74"/>
      <c r="H12" s="75"/>
      <c r="I12" s="75"/>
      <c r="J12" s="87" t="s">
        <v>152</v>
      </c>
      <c r="K12" s="87"/>
      <c r="L12" s="73">
        <v>20</v>
      </c>
      <c r="M12" s="78"/>
      <c r="N12" s="75"/>
    </row>
    <row r="13" spans="1:14" x14ac:dyDescent="0.2">
      <c r="A13" s="125" t="s">
        <v>149</v>
      </c>
      <c r="B13" s="125"/>
      <c r="C13" s="126"/>
      <c r="D13" s="89">
        <v>1236.5</v>
      </c>
      <c r="E13" s="74"/>
      <c r="F13" s="74"/>
      <c r="G13" s="74"/>
      <c r="H13" s="75"/>
      <c r="I13" s="75"/>
      <c r="J13" s="87" t="s">
        <v>153</v>
      </c>
      <c r="K13" s="87"/>
      <c r="L13" s="73">
        <v>198</v>
      </c>
      <c r="M13" s="78"/>
      <c r="N13" s="75"/>
    </row>
    <row r="14" spans="1:14" x14ac:dyDescent="0.2">
      <c r="A14" s="125" t="s">
        <v>157</v>
      </c>
      <c r="B14" s="125"/>
      <c r="C14" s="126"/>
      <c r="D14" s="90">
        <v>236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25" t="s">
        <v>156</v>
      </c>
      <c r="B15" s="125"/>
      <c r="C15" s="126"/>
      <c r="D15" s="90">
        <v>1235</v>
      </c>
      <c r="E15" s="78"/>
      <c r="F15" s="79"/>
      <c r="G15" s="74"/>
      <c r="H15" s="75"/>
      <c r="I15" s="75"/>
      <c r="J15" s="87" t="s">
        <v>166</v>
      </c>
      <c r="K15" s="87"/>
      <c r="L15" s="81">
        <v>20</v>
      </c>
      <c r="M15" s="78"/>
      <c r="N15" s="75"/>
    </row>
    <row r="16" spans="1:14" x14ac:dyDescent="0.2">
      <c r="A16" s="125" t="s">
        <v>158</v>
      </c>
      <c r="B16" s="125"/>
      <c r="C16" s="126"/>
      <c r="D16" s="90">
        <v>1027.3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225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85825.260000000009</v>
      </c>
      <c r="I19" s="82"/>
      <c r="J19" s="82">
        <f>H19/4</f>
        <v>21456.315000000002</v>
      </c>
      <c r="K19" s="82">
        <f>J19</f>
        <v>21456.315000000002</v>
      </c>
      <c r="L19" s="82">
        <f>J19</f>
        <v>21456.315000000002</v>
      </c>
      <c r="M19" s="82">
        <f>J19</f>
        <v>21456.315000000002</v>
      </c>
      <c r="O19" s="19"/>
    </row>
    <row r="20" spans="1:15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62665.83</v>
      </c>
      <c r="I20" s="82"/>
      <c r="J20" s="82">
        <f t="shared" ref="J20:J64" si="0">H20/4</f>
        <v>15666.4575</v>
      </c>
      <c r="K20" s="82">
        <f t="shared" ref="K20:K64" si="1">J20</f>
        <v>15666.4575</v>
      </c>
      <c r="L20" s="82">
        <f t="shared" ref="L20:L64" si="2">J20</f>
        <v>15666.4575</v>
      </c>
      <c r="M20" s="82">
        <f t="shared" ref="M20:M64" si="3">J20</f>
        <v>15666.4575</v>
      </c>
      <c r="O20" s="19"/>
    </row>
    <row r="21" spans="1:15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v>18925.080000000002</v>
      </c>
      <c r="I21" s="82"/>
      <c r="J21" s="82">
        <f t="shared" si="0"/>
        <v>4731.2700000000004</v>
      </c>
      <c r="K21" s="82">
        <f t="shared" si="1"/>
        <v>4731.2700000000004</v>
      </c>
      <c r="L21" s="82">
        <f t="shared" si="2"/>
        <v>4731.2700000000004</v>
      </c>
      <c r="M21" s="82">
        <f t="shared" si="3"/>
        <v>4731.2700000000004</v>
      </c>
      <c r="O21" s="19"/>
    </row>
    <row r="22" spans="1:15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4234.3500000000004</v>
      </c>
      <c r="I22" s="82"/>
      <c r="J22" s="82">
        <f t="shared" si="0"/>
        <v>1058.5875000000001</v>
      </c>
      <c r="K22" s="82">
        <f t="shared" si="1"/>
        <v>1058.5875000000001</v>
      </c>
      <c r="L22" s="82">
        <f t="shared" si="2"/>
        <v>1058.5875000000001</v>
      </c>
      <c r="M22" s="82">
        <f t="shared" si="3"/>
        <v>1058.5875000000001</v>
      </c>
      <c r="O22" s="19"/>
    </row>
    <row r="23" spans="1:15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</f>
        <v>73260.58</v>
      </c>
      <c r="I23" s="83"/>
      <c r="J23" s="82">
        <f t="shared" si="0"/>
        <v>18315.145</v>
      </c>
      <c r="K23" s="82">
        <f t="shared" si="1"/>
        <v>18315.145</v>
      </c>
      <c r="L23" s="82">
        <f t="shared" si="2"/>
        <v>18315.145</v>
      </c>
      <c r="M23" s="82">
        <f t="shared" si="3"/>
        <v>18315.145</v>
      </c>
      <c r="O23" s="19"/>
    </row>
    <row r="24" spans="1:15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36972</v>
      </c>
      <c r="I24" s="83"/>
      <c r="J24" s="82">
        <f t="shared" si="0"/>
        <v>9243</v>
      </c>
      <c r="K24" s="82">
        <f t="shared" si="1"/>
        <v>9243</v>
      </c>
      <c r="L24" s="82">
        <f t="shared" si="2"/>
        <v>9243</v>
      </c>
      <c r="M24" s="82">
        <f t="shared" si="3"/>
        <v>9243</v>
      </c>
      <c r="O24" s="19"/>
    </row>
    <row r="25" spans="1:15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11165.54</v>
      </c>
      <c r="I25" s="83"/>
      <c r="J25" s="82">
        <f t="shared" si="0"/>
        <v>2791.3850000000002</v>
      </c>
      <c r="K25" s="82">
        <f t="shared" si="1"/>
        <v>2791.3850000000002</v>
      </c>
      <c r="L25" s="82">
        <f t="shared" si="2"/>
        <v>2791.3850000000002</v>
      </c>
      <c r="M25" s="82">
        <f t="shared" si="3"/>
        <v>2791.3850000000002</v>
      </c>
      <c r="O25" s="19"/>
    </row>
    <row r="26" spans="1:15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2314.56</v>
      </c>
      <c r="I26" s="83"/>
      <c r="J26" s="82">
        <f t="shared" si="0"/>
        <v>578.64</v>
      </c>
      <c r="K26" s="82">
        <f t="shared" si="1"/>
        <v>578.64</v>
      </c>
      <c r="L26" s="82">
        <f t="shared" si="2"/>
        <v>578.64</v>
      </c>
      <c r="M26" s="82">
        <f t="shared" si="3"/>
        <v>578.64</v>
      </c>
      <c r="O26" s="19"/>
    </row>
    <row r="27" spans="1:15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9359.9599999999991</v>
      </c>
      <c r="I27" s="83"/>
      <c r="J27" s="82">
        <f t="shared" si="0"/>
        <v>2339.9899999999998</v>
      </c>
      <c r="K27" s="82">
        <f t="shared" si="1"/>
        <v>2339.9899999999998</v>
      </c>
      <c r="L27" s="82">
        <f t="shared" si="2"/>
        <v>2339.9899999999998</v>
      </c>
      <c r="M27" s="82">
        <f t="shared" si="3"/>
        <v>2339.9899999999998</v>
      </c>
      <c r="O27" s="19"/>
    </row>
    <row r="28" spans="1:15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13448.52</v>
      </c>
      <c r="I28" s="83"/>
      <c r="J28" s="82">
        <f t="shared" si="0"/>
        <v>3362.13</v>
      </c>
      <c r="K28" s="82">
        <f t="shared" si="1"/>
        <v>3362.13</v>
      </c>
      <c r="L28" s="82">
        <f t="shared" si="2"/>
        <v>3362.13</v>
      </c>
      <c r="M28" s="82">
        <f t="shared" si="3"/>
        <v>3362.13</v>
      </c>
      <c r="O28" s="19"/>
    </row>
    <row r="29" spans="1:15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275012.18</v>
      </c>
      <c r="I30" s="83"/>
      <c r="J30" s="82">
        <f t="shared" si="0"/>
        <v>68753.044999999998</v>
      </c>
      <c r="K30" s="82">
        <f t="shared" si="1"/>
        <v>68753.044999999998</v>
      </c>
      <c r="L30" s="82">
        <f t="shared" si="2"/>
        <v>68753.044999999998</v>
      </c>
      <c r="M30" s="82">
        <f t="shared" si="3"/>
        <v>68753.044999999998</v>
      </c>
      <c r="O30" s="19"/>
    </row>
    <row r="31" spans="1:15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147858</v>
      </c>
      <c r="I31" s="83"/>
      <c r="J31" s="82">
        <f t="shared" si="0"/>
        <v>36964.5</v>
      </c>
      <c r="K31" s="82">
        <f t="shared" si="1"/>
        <v>36964.5</v>
      </c>
      <c r="L31" s="82">
        <f t="shared" si="2"/>
        <v>36964.5</v>
      </c>
      <c r="M31" s="82">
        <f t="shared" si="3"/>
        <v>36964.5</v>
      </c>
      <c r="O31" s="19"/>
    </row>
    <row r="32" spans="1:15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27792</v>
      </c>
      <c r="I32" s="83"/>
      <c r="J32" s="82">
        <f t="shared" si="0"/>
        <v>6948</v>
      </c>
      <c r="K32" s="82">
        <f t="shared" si="1"/>
        <v>6948</v>
      </c>
      <c r="L32" s="82">
        <f t="shared" si="2"/>
        <v>6948</v>
      </c>
      <c r="M32" s="82">
        <f t="shared" si="3"/>
        <v>6948</v>
      </c>
      <c r="O32" s="19"/>
    </row>
    <row r="33" spans="1:15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25476</v>
      </c>
      <c r="I33" s="83"/>
      <c r="J33" s="82">
        <f t="shared" si="0"/>
        <v>6369</v>
      </c>
      <c r="K33" s="82">
        <f t="shared" si="1"/>
        <v>6369</v>
      </c>
      <c r="L33" s="82">
        <f t="shared" si="2"/>
        <v>6369</v>
      </c>
      <c r="M33" s="82">
        <f t="shared" si="3"/>
        <v>6369</v>
      </c>
      <c r="O33" s="19"/>
    </row>
    <row r="34" spans="1:15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16212</v>
      </c>
      <c r="I34" s="83"/>
      <c r="J34" s="82">
        <f t="shared" si="0"/>
        <v>4053</v>
      </c>
      <c r="K34" s="82">
        <f t="shared" si="1"/>
        <v>4053</v>
      </c>
      <c r="L34" s="82">
        <f t="shared" si="2"/>
        <v>4053</v>
      </c>
      <c r="M34" s="82">
        <f t="shared" si="3"/>
        <v>4053</v>
      </c>
      <c r="O34" s="19"/>
    </row>
    <row r="35" spans="1:15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20844</v>
      </c>
      <c r="I35" s="83"/>
      <c r="J35" s="82">
        <f t="shared" si="0"/>
        <v>5211</v>
      </c>
      <c r="K35" s="82">
        <f t="shared" si="1"/>
        <v>5211</v>
      </c>
      <c r="L35" s="82">
        <f t="shared" si="2"/>
        <v>5211</v>
      </c>
      <c r="M35" s="82">
        <f t="shared" si="3"/>
        <v>5211</v>
      </c>
      <c r="O35" s="19"/>
    </row>
    <row r="36" spans="1:15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53268</v>
      </c>
      <c r="I36" s="83"/>
      <c r="J36" s="82">
        <f t="shared" si="0"/>
        <v>13317</v>
      </c>
      <c r="K36" s="82">
        <f t="shared" si="1"/>
        <v>13317</v>
      </c>
      <c r="L36" s="82">
        <f t="shared" si="2"/>
        <v>13317</v>
      </c>
      <c r="M36" s="82">
        <f t="shared" si="3"/>
        <v>13317</v>
      </c>
      <c r="O36" s="19"/>
    </row>
    <row r="37" spans="1:15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4266</v>
      </c>
      <c r="I37" s="83"/>
      <c r="J37" s="82">
        <f t="shared" si="0"/>
        <v>1066.5</v>
      </c>
      <c r="K37" s="82">
        <f t="shared" si="1"/>
        <v>1066.5</v>
      </c>
      <c r="L37" s="82">
        <f t="shared" si="2"/>
        <v>1066.5</v>
      </c>
      <c r="M37" s="82">
        <f t="shared" si="3"/>
        <v>1066.5</v>
      </c>
      <c r="O37" s="19"/>
    </row>
    <row r="38" spans="1:15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44653.120000000003</v>
      </c>
      <c r="I38" s="83"/>
      <c r="J38" s="82">
        <f t="shared" si="0"/>
        <v>11163.28</v>
      </c>
      <c r="K38" s="82">
        <f t="shared" si="1"/>
        <v>11163.28</v>
      </c>
      <c r="L38" s="82">
        <f t="shared" si="2"/>
        <v>11163.28</v>
      </c>
      <c r="M38" s="82">
        <f t="shared" si="3"/>
        <v>11163.28</v>
      </c>
      <c r="O38" s="19"/>
    </row>
    <row r="39" spans="1:15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2314.56</v>
      </c>
      <c r="I39" s="83"/>
      <c r="J39" s="82">
        <f t="shared" si="0"/>
        <v>578.64</v>
      </c>
      <c r="K39" s="82">
        <f t="shared" si="1"/>
        <v>578.64</v>
      </c>
      <c r="L39" s="82">
        <f t="shared" si="2"/>
        <v>578.64</v>
      </c>
      <c r="M39" s="82">
        <f t="shared" si="3"/>
        <v>578.64</v>
      </c>
      <c r="O39" s="19"/>
    </row>
    <row r="40" spans="1:15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9359.9599999999991</v>
      </c>
      <c r="I40" s="83"/>
      <c r="J40" s="82">
        <f t="shared" si="0"/>
        <v>2339.9899999999998</v>
      </c>
      <c r="K40" s="82">
        <f t="shared" si="1"/>
        <v>2339.9899999999998</v>
      </c>
      <c r="L40" s="82">
        <f t="shared" si="2"/>
        <v>2339.9899999999998</v>
      </c>
      <c r="M40" s="82">
        <f t="shared" si="3"/>
        <v>2339.9899999999998</v>
      </c>
      <c r="O40" s="19"/>
    </row>
    <row r="41" spans="1:15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13448.52</v>
      </c>
      <c r="I41" s="83"/>
      <c r="J41" s="82">
        <f t="shared" si="0"/>
        <v>3362.13</v>
      </c>
      <c r="K41" s="82">
        <f t="shared" si="1"/>
        <v>3362.13</v>
      </c>
      <c r="L41" s="82">
        <f t="shared" si="2"/>
        <v>3362.13</v>
      </c>
      <c r="M41" s="82">
        <f t="shared" si="3"/>
        <v>3362.13</v>
      </c>
      <c r="O41" s="19"/>
    </row>
    <row r="42" spans="1:15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57378.020000000004</v>
      </c>
      <c r="I42" s="83"/>
      <c r="J42" s="82">
        <f t="shared" si="0"/>
        <v>14344.505000000001</v>
      </c>
      <c r="K42" s="82">
        <f t="shared" si="1"/>
        <v>14344.505000000001</v>
      </c>
      <c r="L42" s="82">
        <f t="shared" si="2"/>
        <v>14344.505000000001</v>
      </c>
      <c r="M42" s="82">
        <f t="shared" si="3"/>
        <v>14344.505000000001</v>
      </c>
      <c r="O42" s="19"/>
    </row>
    <row r="43" spans="1:15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v>27792</v>
      </c>
      <c r="I43" s="83"/>
      <c r="J43" s="82">
        <f t="shared" si="0"/>
        <v>6948</v>
      </c>
      <c r="K43" s="82">
        <f t="shared" si="1"/>
        <v>6948</v>
      </c>
      <c r="L43" s="82">
        <f t="shared" si="2"/>
        <v>6948</v>
      </c>
      <c r="M43" s="82">
        <f t="shared" si="3"/>
        <v>6948</v>
      </c>
      <c r="O43" s="19"/>
    </row>
    <row r="44" spans="1:15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v>8393.18</v>
      </c>
      <c r="I44" s="83"/>
      <c r="J44" s="82">
        <f t="shared" si="0"/>
        <v>2098.2950000000001</v>
      </c>
      <c r="K44" s="82">
        <f t="shared" si="1"/>
        <v>2098.2950000000001</v>
      </c>
      <c r="L44" s="82">
        <f t="shared" si="2"/>
        <v>2098.2950000000001</v>
      </c>
      <c r="M44" s="82">
        <f t="shared" si="3"/>
        <v>2098.2950000000001</v>
      </c>
      <c r="O44" s="19"/>
    </row>
    <row r="45" spans="1:15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1388.76</v>
      </c>
      <c r="I45" s="83"/>
      <c r="J45" s="82">
        <f t="shared" si="0"/>
        <v>347.19</v>
      </c>
      <c r="K45" s="82">
        <f t="shared" si="1"/>
        <v>347.19</v>
      </c>
      <c r="L45" s="82">
        <f t="shared" si="2"/>
        <v>347.19</v>
      </c>
      <c r="M45" s="82">
        <f t="shared" si="3"/>
        <v>347.19</v>
      </c>
      <c r="O45" s="19"/>
    </row>
    <row r="46" spans="1:15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7335.16</v>
      </c>
      <c r="I46" s="83"/>
      <c r="J46" s="82">
        <f t="shared" si="0"/>
        <v>1833.79</v>
      </c>
      <c r="K46" s="82">
        <f t="shared" si="1"/>
        <v>1833.79</v>
      </c>
      <c r="L46" s="82">
        <f t="shared" si="2"/>
        <v>1833.79</v>
      </c>
      <c r="M46" s="82">
        <f t="shared" si="3"/>
        <v>1833.79</v>
      </c>
      <c r="O46" s="19"/>
    </row>
    <row r="47" spans="1:15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12468.92</v>
      </c>
      <c r="I47" s="83"/>
      <c r="J47" s="82">
        <f t="shared" si="0"/>
        <v>3117.23</v>
      </c>
      <c r="K47" s="82">
        <f t="shared" si="1"/>
        <v>3117.23</v>
      </c>
      <c r="L47" s="82">
        <f t="shared" si="2"/>
        <v>3117.23</v>
      </c>
      <c r="M47" s="82">
        <f t="shared" si="3"/>
        <v>3117.23</v>
      </c>
      <c r="O47" s="19"/>
    </row>
    <row r="48" spans="1:15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127169.76</v>
      </c>
      <c r="I48" s="83"/>
      <c r="J48" s="82">
        <f t="shared" si="0"/>
        <v>31792.44</v>
      </c>
      <c r="K48" s="82">
        <f t="shared" si="1"/>
        <v>31792.44</v>
      </c>
      <c r="L48" s="82">
        <f t="shared" si="2"/>
        <v>31792.44</v>
      </c>
      <c r="M48" s="82">
        <f t="shared" si="3"/>
        <v>31792.44</v>
      </c>
      <c r="O48" s="19"/>
    </row>
    <row r="49" spans="1:15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72900</v>
      </c>
      <c r="I49" s="83"/>
      <c r="J49" s="82">
        <f t="shared" si="0"/>
        <v>18225</v>
      </c>
      <c r="K49" s="82">
        <f t="shared" si="1"/>
        <v>18225</v>
      </c>
      <c r="L49" s="82">
        <f t="shared" si="2"/>
        <v>18225</v>
      </c>
      <c r="M49" s="82">
        <f t="shared" si="3"/>
        <v>18225</v>
      </c>
      <c r="O49" s="19"/>
    </row>
    <row r="50" spans="1:15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51300</v>
      </c>
      <c r="I50" s="83"/>
      <c r="J50" s="82">
        <f t="shared" si="0"/>
        <v>12825</v>
      </c>
      <c r="K50" s="82">
        <f t="shared" si="1"/>
        <v>12825</v>
      </c>
      <c r="L50" s="82">
        <f t="shared" si="2"/>
        <v>12825</v>
      </c>
      <c r="M50" s="82">
        <f t="shared" si="3"/>
        <v>12825</v>
      </c>
      <c r="O50" s="19"/>
    </row>
    <row r="51" spans="1:15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8100</v>
      </c>
      <c r="I52" s="83"/>
      <c r="J52" s="82">
        <f t="shared" si="0"/>
        <v>2025</v>
      </c>
      <c r="K52" s="82">
        <f t="shared" si="1"/>
        <v>2025</v>
      </c>
      <c r="L52" s="82">
        <f t="shared" si="2"/>
        <v>2025</v>
      </c>
      <c r="M52" s="82">
        <f t="shared" si="3"/>
        <v>2025</v>
      </c>
      <c r="O52" s="19"/>
    </row>
    <row r="53" spans="1:15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v>22015.8</v>
      </c>
      <c r="I53" s="83"/>
      <c r="J53" s="82">
        <f t="shared" si="0"/>
        <v>5503.95</v>
      </c>
      <c r="K53" s="82">
        <f t="shared" si="1"/>
        <v>5503.95</v>
      </c>
      <c r="L53" s="82">
        <f t="shared" si="2"/>
        <v>5503.95</v>
      </c>
      <c r="M53" s="82">
        <f t="shared" si="3"/>
        <v>5503.95</v>
      </c>
      <c r="O53" s="19"/>
    </row>
    <row r="54" spans="1:15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5240.84</v>
      </c>
      <c r="I54" s="83"/>
      <c r="J54" s="82">
        <f t="shared" si="0"/>
        <v>1310.21</v>
      </c>
      <c r="K54" s="82">
        <f t="shared" si="1"/>
        <v>1310.21</v>
      </c>
      <c r="L54" s="82">
        <f t="shared" si="2"/>
        <v>1310.21</v>
      </c>
      <c r="M54" s="82">
        <f t="shared" si="3"/>
        <v>1310.21</v>
      </c>
      <c r="O54" s="19"/>
    </row>
    <row r="55" spans="1:15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11084.76</v>
      </c>
      <c r="I55" s="83"/>
      <c r="J55" s="82">
        <f t="shared" si="0"/>
        <v>2771.19</v>
      </c>
      <c r="K55" s="82">
        <f t="shared" si="1"/>
        <v>2771.19</v>
      </c>
      <c r="L55" s="82">
        <f t="shared" si="2"/>
        <v>2771.19</v>
      </c>
      <c r="M55" s="82">
        <f t="shared" si="3"/>
        <v>2771.19</v>
      </c>
      <c r="O55" s="19"/>
    </row>
    <row r="56" spans="1:15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15928.36</v>
      </c>
      <c r="I56" s="83"/>
      <c r="J56" s="82">
        <f t="shared" si="0"/>
        <v>3982.09</v>
      </c>
      <c r="K56" s="82">
        <f t="shared" si="1"/>
        <v>3982.09</v>
      </c>
      <c r="L56" s="82">
        <f t="shared" si="2"/>
        <v>3982.09</v>
      </c>
      <c r="M56" s="82">
        <f t="shared" si="3"/>
        <v>3982.09</v>
      </c>
      <c r="O56" s="19"/>
    </row>
    <row r="57" spans="1:15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4724.28</v>
      </c>
      <c r="I58" s="83"/>
      <c r="J58" s="82">
        <f t="shared" si="0"/>
        <v>1181.07</v>
      </c>
      <c r="K58" s="82">
        <f t="shared" si="1"/>
        <v>1181.07</v>
      </c>
      <c r="L58" s="82">
        <f t="shared" si="2"/>
        <v>1181.07</v>
      </c>
      <c r="M58" s="82">
        <f t="shared" si="3"/>
        <v>1181.07</v>
      </c>
      <c r="O58" s="19"/>
    </row>
    <row r="59" spans="1:15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27179.4</v>
      </c>
      <c r="I59" s="83"/>
      <c r="J59" s="82">
        <f t="shared" si="0"/>
        <v>6794.85</v>
      </c>
      <c r="K59" s="82">
        <f t="shared" si="1"/>
        <v>6794.85</v>
      </c>
      <c r="L59" s="82">
        <f t="shared" si="2"/>
        <v>6794.85</v>
      </c>
      <c r="M59" s="82">
        <f t="shared" si="3"/>
        <v>6794.85</v>
      </c>
      <c r="O59" s="19"/>
    </row>
    <row r="60" spans="1:15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7" t="s">
        <v>169</v>
      </c>
      <c r="C61" s="118"/>
      <c r="D61" s="118"/>
      <c r="E61" s="118"/>
      <c r="F61" s="118"/>
      <c r="G61" s="119"/>
      <c r="H61" s="83">
        <v>4421.3999999999996</v>
      </c>
      <c r="I61" s="83"/>
      <c r="J61" s="82">
        <f t="shared" si="0"/>
        <v>1105.3499999999999</v>
      </c>
      <c r="K61" s="82">
        <f t="shared" si="1"/>
        <v>1105.3499999999999</v>
      </c>
      <c r="L61" s="82">
        <f t="shared" si="2"/>
        <v>1105.3499999999999</v>
      </c>
      <c r="M61" s="82">
        <f t="shared" si="3"/>
        <v>1105.3499999999999</v>
      </c>
      <c r="O61" s="19"/>
    </row>
    <row r="62" spans="1:15" ht="12.75" customHeight="1" x14ac:dyDescent="0.2">
      <c r="A62" s="85" t="s">
        <v>217</v>
      </c>
      <c r="B62" s="117" t="s">
        <v>214</v>
      </c>
      <c r="C62" s="118"/>
      <c r="D62" s="118"/>
      <c r="E62" s="118"/>
      <c r="F62" s="118"/>
      <c r="G62" s="119"/>
      <c r="H62" s="83">
        <v>178782.51</v>
      </c>
      <c r="I62" s="83"/>
      <c r="J62" s="82">
        <f t="shared" si="0"/>
        <v>44695.627500000002</v>
      </c>
      <c r="K62" s="82">
        <f t="shared" si="1"/>
        <v>44695.627500000002</v>
      </c>
      <c r="L62" s="82">
        <f t="shared" si="2"/>
        <v>44695.627500000002</v>
      </c>
      <c r="M62" s="82">
        <f t="shared" si="3"/>
        <v>44695.627500000002</v>
      </c>
      <c r="O62" s="19"/>
    </row>
    <row r="63" spans="1:15" ht="12.75" customHeight="1" x14ac:dyDescent="0.2">
      <c r="A63" s="85" t="s">
        <v>218</v>
      </c>
      <c r="B63" s="117" t="s">
        <v>215</v>
      </c>
      <c r="C63" s="118"/>
      <c r="D63" s="118"/>
      <c r="E63" s="118"/>
      <c r="F63" s="118"/>
      <c r="G63" s="119"/>
      <c r="H63" s="83">
        <v>17064.84</v>
      </c>
      <c r="I63" s="83"/>
      <c r="J63" s="82">
        <f t="shared" si="0"/>
        <v>4266.21</v>
      </c>
      <c r="K63" s="82">
        <f t="shared" si="1"/>
        <v>4266.21</v>
      </c>
      <c r="L63" s="82">
        <f t="shared" si="2"/>
        <v>4266.21</v>
      </c>
      <c r="M63" s="82">
        <f t="shared" si="3"/>
        <v>4266.21</v>
      </c>
      <c r="O63" s="19"/>
    </row>
    <row r="64" spans="1:15" ht="12.75" customHeight="1" x14ac:dyDescent="0.2">
      <c r="A64" s="70"/>
      <c r="B64" s="117" t="s">
        <v>91</v>
      </c>
      <c r="C64" s="118"/>
      <c r="D64" s="118"/>
      <c r="E64" s="118"/>
      <c r="F64" s="118"/>
      <c r="G64" s="119"/>
      <c r="H64" s="83">
        <f>H63+H62+H61+H59+H58+H48+H30+H23+H19</f>
        <v>793440.21</v>
      </c>
      <c r="I64" s="83"/>
      <c r="J64" s="82">
        <f t="shared" si="0"/>
        <v>198360.05249999999</v>
      </c>
      <c r="K64" s="82">
        <f t="shared" si="1"/>
        <v>198360.05249999999</v>
      </c>
      <c r="L64" s="82">
        <f t="shared" si="2"/>
        <v>198360.05249999999</v>
      </c>
      <c r="M64" s="82">
        <f t="shared" si="3"/>
        <v>198360.05249999999</v>
      </c>
      <c r="O64" s="19"/>
    </row>
    <row r="65" spans="2:11" ht="18.75" customHeight="1" x14ac:dyDescent="0.2">
      <c r="H65" s="92"/>
    </row>
    <row r="66" spans="2:11" ht="24" customHeight="1" x14ac:dyDescent="0.2">
      <c r="B66" t="s">
        <v>219</v>
      </c>
      <c r="H66" s="92"/>
      <c r="K66" t="s">
        <v>224</v>
      </c>
    </row>
  </sheetData>
  <mergeCells count="58">
    <mergeCell ref="B6:L6"/>
    <mergeCell ref="A13:C13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64:G64"/>
    <mergeCell ref="B63:G63"/>
    <mergeCell ref="B32:G32"/>
    <mergeCell ref="B59:G59"/>
    <mergeCell ref="B39:G39"/>
    <mergeCell ref="B40:G40"/>
    <mergeCell ref="B41:G41"/>
    <mergeCell ref="B36:G36"/>
    <mergeCell ref="B38:G38"/>
    <mergeCell ref="B42:G42"/>
    <mergeCell ref="B47:G47"/>
    <mergeCell ref="B61:G61"/>
    <mergeCell ref="B56:G56"/>
    <mergeCell ref="B62:G62"/>
    <mergeCell ref="B60:G60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2017-05-29T14:50:38Z</cp:lastPrinted>
  <dcterms:created xsi:type="dcterms:W3CDTF">2009-02-26T12:20:33Z</dcterms:created>
  <dcterms:modified xsi:type="dcterms:W3CDTF">2018-03-12T09:10:23Z</dcterms:modified>
</cp:coreProperties>
</file>