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Лист2!$A$1:$M$68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/>
  <c r="L20" i="2"/>
  <c r="M20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J65" i="2"/>
  <c r="K65" i="2"/>
  <c r="L65" i="2"/>
  <c r="M65" i="2"/>
  <c r="H21" i="2"/>
  <c r="M21" i="2" s="1"/>
  <c r="K21" i="2" l="1"/>
  <c r="J21" i="2"/>
  <c r="L21" i="2"/>
  <c r="H19" i="2"/>
  <c r="H23" i="2"/>
  <c r="H42" i="2"/>
  <c r="H30" i="2" s="1"/>
  <c r="H48" i="2"/>
  <c r="H66" i="2" l="1"/>
  <c r="M30" i="2"/>
  <c r="J30" i="2"/>
  <c r="K30" i="2"/>
  <c r="L30" i="2"/>
  <c r="K19" i="2"/>
  <c r="J19" i="2"/>
  <c r="M19" i="2"/>
  <c r="L19" i="2"/>
  <c r="K23" i="2"/>
  <c r="L23" i="2"/>
  <c r="M23" i="2"/>
  <c r="J23" i="2"/>
  <c r="M48" i="2"/>
  <c r="J48" i="2"/>
  <c r="L48" i="2"/>
  <c r="K48" i="2"/>
  <c r="M42" i="2"/>
  <c r="K42" i="2"/>
  <c r="L42" i="2"/>
  <c r="J42" i="2"/>
  <c r="M66" i="2" l="1"/>
  <c r="L66" i="2"/>
  <c r="J66" i="2"/>
  <c r="K66" i="2"/>
</calcChain>
</file>

<file path=xl/sharedStrings.xml><?xml version="1.0" encoding="utf-8"?>
<sst xmlns="http://schemas.openxmlformats.org/spreadsheetml/2006/main" count="249" uniqueCount="231">
  <si>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</si>
  <si>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</si>
  <si>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</si>
  <si>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</si>
  <si>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</si>
  <si>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</si>
  <si>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</si>
  <si>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</si>
  <si>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</si>
  <si>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</si>
  <si>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</si>
  <si>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</si>
  <si>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</si>
  <si>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</si>
  <si>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</si>
  <si>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</si>
  <si>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</si>
  <si>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</si>
  <si>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</si>
  <si>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</si>
  <si>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</si>
  <si>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</si>
  <si>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</si>
  <si>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</si>
  <si>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</si>
  <si>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</si>
  <si>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</si>
  <si>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</si>
  <si>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</si>
  <si>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</si>
  <si>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</si>
  <si>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</si>
  <si>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</si>
  <si>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</si>
  <si>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</si>
  <si>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</si>
  <si>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</si>
  <si>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</si>
  <si>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</si>
  <si>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</si>
  <si>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</si>
  <si>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</si>
  <si>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</si>
  <si>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</si>
  <si>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</si>
  <si>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</si>
  <si>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</si>
  <si>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</si>
  <si>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</si>
  <si>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</si>
  <si>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</si>
  <si>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</si>
  <si>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</si>
  <si>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</si>
  <si>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</si>
  <si>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</si>
  <si>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</si>
  <si>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</si>
  <si>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</si>
  <si>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</si>
  <si>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</si>
  <si>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</si>
  <si>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</si>
  <si>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</si>
  <si>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</si>
  <si>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</si>
  <si>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</si>
  <si>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</si>
  <si>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</si>
  <si>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</si>
  <si>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</si>
  <si>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</si>
  <si>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</si>
  <si>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</si>
  <si>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</si>
  <si>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</si>
  <si>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</si>
  <si>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</si>
  <si>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</si>
  <si>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</si>
  <si>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</si>
  <si>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</si>
  <si>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</si>
  <si>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</si>
  <si>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</si>
  <si>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</si>
  <si>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</si>
  <si>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</si>
  <si>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</si>
  <si>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</si>
  <si>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</si>
  <si>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</si>
  <si>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</si>
  <si>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</si>
  <si>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</si>
  <si>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</si>
  <si>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</si>
  <si>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</si>
  <si>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</si>
  <si>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</si>
  <si>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</si>
  <si>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</si>
  <si>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</si>
  <si>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</si>
  <si>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</si>
  <si>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</si>
  <si>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</si>
  <si>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</si>
  <si>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</si>
  <si>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</si>
  <si>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</si>
  <si>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</si>
  <si>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</si>
  <si>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</si>
  <si>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</si>
  <si>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</si>
  <si>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</si>
  <si>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</si>
  <si>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</si>
  <si>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</si>
  <si>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</si>
  <si>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</si>
  <si>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</si>
  <si>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</si>
  <si>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</si>
  <si>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</si>
  <si>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</si>
  <si>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</si>
  <si>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</si>
  <si>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</si>
  <si>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</si>
  <si>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</si>
  <si>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</si>
  <si>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</si>
  <si>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</si>
  <si>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</si>
  <si>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</si>
  <si>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</si>
  <si>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</si>
  <si>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</si>
  <si>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</si>
  <si>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</si>
  <si>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</si>
  <si>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</si>
  <si>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</si>
  <si>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</si>
  <si>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</si>
  <si>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</si>
  <si>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</si>
  <si>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</si>
  <si>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</si>
  <si>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</si>
  <si>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</si>
  <si>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</si>
  <si>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</si>
  <si>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</si>
  <si>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</si>
  <si>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</si>
  <si>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</si>
  <si>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</si>
  <si>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</si>
  <si>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</si>
  <si>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</si>
  <si>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</si>
  <si>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</si>
  <si>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</si>
  <si>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</si>
  <si>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</si>
  <si>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</si>
  <si>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</si>
  <si>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</si>
  <si>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</si>
  <si>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</si>
  <si>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</si>
  <si>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</si>
  <si>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</si>
  <si>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</si>
  <si>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</si>
  <si>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</si>
  <si>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</si>
  <si>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</si>
  <si>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</si>
  <si>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</si>
  <si>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</si>
  <si>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</si>
  <si>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</si>
  <si>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</si>
  <si>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</si>
  <si>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</si>
  <si>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</si>
  <si>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</si>
  <si>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</si>
  <si>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</si>
  <si>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</si>
  <si>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</si>
  <si>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</si>
  <si>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</si>
  <si>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</si>
  <si>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</si>
  <si>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</si>
  <si>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</si>
  <si>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</si>
  <si>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</si>
  <si>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</si>
  <si>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</si>
  <si>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</si>
  <si>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</si>
  <si>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</si>
  <si>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</si>
  <si>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</si>
  <si>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</si>
  <si>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</si>
  <si>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</si>
  <si>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</si>
  <si>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</si>
  <si>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</si>
  <si>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</si>
  <si>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</si>
  <si>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</si>
  <si>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10.</t>
  </si>
  <si>
    <t>11.</t>
  </si>
  <si>
    <t>12.</t>
  </si>
  <si>
    <t>13.</t>
  </si>
  <si>
    <t>Начальник ПЭО ГБУ "Жилищник Басманного района"</t>
  </si>
  <si>
    <t xml:space="preserve">ГБУ "Жилищник Басманного района" </t>
  </si>
  <si>
    <t>___________________ А.Т. Напетваридзе</t>
  </si>
  <si>
    <t>АДРЕС  Басманная Стар. ул. д.6 стр.2</t>
  </si>
  <si>
    <t xml:space="preserve">Заместитель директора по экономике и финансам </t>
  </si>
  <si>
    <t>Ю.С. Сеферова</t>
  </si>
  <si>
    <t xml:space="preserve">   планово-нормативного расхода на 2018г.</t>
  </si>
  <si>
    <t xml:space="preserve"> расход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</si>
</sst>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zoomScaleNormal="100" workbookViewId="0">
      <selection activeCell="H22" sqref="H22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227</v>
      </c>
    </row>
    <row r="3" spans="1:14" x14ac:dyDescent="0.2">
      <c r="J3" t="s">
        <v>224</v>
      </c>
    </row>
    <row r="4" spans="1:14" x14ac:dyDescent="0.2">
      <c r="J4" t="s">
        <v>225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93" t="s">
        <v>229</v>
      </c>
      <c r="E6" s="93"/>
      <c r="F6" s="93"/>
      <c r="G6" s="93"/>
      <c r="H6" s="93"/>
      <c r="I6" s="93"/>
    </row>
    <row r="7" spans="1:14" x14ac:dyDescent="0.2">
      <c r="A7" s="113" t="s">
        <v>226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2005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2347.4</v>
      </c>
      <c r="E10" s="74"/>
      <c r="F10" s="74"/>
      <c r="G10" s="74"/>
      <c r="H10" s="75"/>
      <c r="I10" s="75"/>
      <c r="J10" s="87" t="s">
        <v>151</v>
      </c>
      <c r="K10" s="87"/>
      <c r="L10" s="73">
        <v>6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2327.9</v>
      </c>
      <c r="E11" s="74"/>
      <c r="F11" s="74"/>
      <c r="G11" s="74"/>
      <c r="H11" s="75"/>
      <c r="I11" s="75"/>
      <c r="J11" s="87" t="s">
        <v>154</v>
      </c>
      <c r="K11" s="87"/>
      <c r="L11" s="73">
        <v>2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1270.5999999999999</v>
      </c>
      <c r="E12" s="74"/>
      <c r="F12" s="74"/>
      <c r="G12" s="74"/>
      <c r="H12" s="75"/>
      <c r="I12" s="75"/>
      <c r="J12" s="87" t="s">
        <v>152</v>
      </c>
      <c r="K12" s="87"/>
      <c r="L12" s="73">
        <v>48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19.5</v>
      </c>
      <c r="E13" s="74"/>
      <c r="F13" s="74"/>
      <c r="G13" s="74"/>
      <c r="H13" s="75"/>
      <c r="I13" s="75"/>
      <c r="J13" s="87" t="s">
        <v>153</v>
      </c>
      <c r="K13" s="87"/>
      <c r="L13" s="73">
        <v>0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174.3</v>
      </c>
      <c r="E14" s="78"/>
      <c r="F14" s="79"/>
      <c r="G14" s="74"/>
      <c r="H14" s="75"/>
      <c r="I14" s="88"/>
      <c r="J14" s="87" t="s">
        <v>165</v>
      </c>
      <c r="K14" s="87"/>
      <c r="L14" s="76">
        <v>2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635</v>
      </c>
      <c r="E15" s="78"/>
      <c r="F15" s="79"/>
      <c r="G15" s="74"/>
      <c r="H15" s="75"/>
      <c r="I15" s="75"/>
      <c r="J15" s="87" t="s">
        <v>166</v>
      </c>
      <c r="K15" s="87"/>
      <c r="L15" s="81">
        <v>0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1172.9000000000001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230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30055.959300000002</v>
      </c>
      <c r="I19" s="82"/>
      <c r="J19" s="82">
        <f>H19/4</f>
        <v>7513.9898250000006</v>
      </c>
      <c r="K19" s="82">
        <f>H19/4</f>
        <v>7513.9898250000006</v>
      </c>
      <c r="L19" s="82">
        <f>H19/4</f>
        <v>7513.9898250000006</v>
      </c>
      <c r="M19" s="82">
        <f>H19/4</f>
        <v>7513.9898250000006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21452.15</v>
      </c>
      <c r="I20" s="82"/>
      <c r="J20" s="82">
        <f t="shared" ref="J20:J66" si="0">H20/4</f>
        <v>5363.0375000000004</v>
      </c>
      <c r="K20" s="82">
        <f t="shared" ref="K20:K66" si="1">H20/4</f>
        <v>5363.0375000000004</v>
      </c>
      <c r="L20" s="82">
        <f t="shared" ref="L20:L66" si="2">H20/4</f>
        <v>5363.0375000000004</v>
      </c>
      <c r="M20" s="82">
        <f t="shared" ref="M20:M66" si="3">H20/4</f>
        <v>5363.0375000000004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f>H20*30.2%</f>
        <v>6478.5493000000006</v>
      </c>
      <c r="I21" s="82"/>
      <c r="J21" s="82">
        <f t="shared" si="0"/>
        <v>1619.6373250000001</v>
      </c>
      <c r="K21" s="82">
        <f t="shared" si="1"/>
        <v>1619.6373250000001</v>
      </c>
      <c r="L21" s="82">
        <f t="shared" si="2"/>
        <v>1619.6373250000001</v>
      </c>
      <c r="M21" s="82">
        <f t="shared" si="3"/>
        <v>1619.6373250000001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2125.2600000000002</v>
      </c>
      <c r="I22" s="82"/>
      <c r="J22" s="82">
        <f t="shared" si="0"/>
        <v>531.31500000000005</v>
      </c>
      <c r="K22" s="82">
        <f t="shared" si="1"/>
        <v>531.31500000000005</v>
      </c>
      <c r="L22" s="82">
        <f t="shared" si="2"/>
        <v>531.31500000000005</v>
      </c>
      <c r="M22" s="82">
        <f t="shared" si="3"/>
        <v>531.31500000000005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H24+H25+H26+H27+H28+H29</f>
        <v>44178.48</v>
      </c>
      <c r="I23" s="83"/>
      <c r="J23" s="82">
        <f t="shared" si="0"/>
        <v>11044.62</v>
      </c>
      <c r="K23" s="82">
        <f t="shared" si="1"/>
        <v>11044.62</v>
      </c>
      <c r="L23" s="82">
        <f t="shared" si="2"/>
        <v>11044.62</v>
      </c>
      <c r="M23" s="82">
        <f t="shared" si="3"/>
        <v>11044.62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28440</v>
      </c>
      <c r="I24" s="83"/>
      <c r="J24" s="82">
        <f t="shared" si="0"/>
        <v>7110</v>
      </c>
      <c r="K24" s="82">
        <f t="shared" si="1"/>
        <v>7110</v>
      </c>
      <c r="L24" s="82">
        <f t="shared" si="2"/>
        <v>7110</v>
      </c>
      <c r="M24" s="82">
        <f t="shared" si="3"/>
        <v>7110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8588.8799999999992</v>
      </c>
      <c r="I25" s="83"/>
      <c r="J25" s="82">
        <f t="shared" si="0"/>
        <v>2147.2199999999998</v>
      </c>
      <c r="K25" s="82">
        <f t="shared" si="1"/>
        <v>2147.2199999999998</v>
      </c>
      <c r="L25" s="82">
        <f t="shared" si="2"/>
        <v>2147.2199999999998</v>
      </c>
      <c r="M25" s="82">
        <f t="shared" si="3"/>
        <v>2147.2199999999998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1241.72</v>
      </c>
      <c r="I26" s="83"/>
      <c r="J26" s="82">
        <f t="shared" si="0"/>
        <v>310.43</v>
      </c>
      <c r="K26" s="82">
        <f t="shared" si="1"/>
        <v>310.43</v>
      </c>
      <c r="L26" s="82">
        <f t="shared" si="2"/>
        <v>310.43</v>
      </c>
      <c r="M26" s="82">
        <f t="shared" si="3"/>
        <v>310.43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2684.84</v>
      </c>
      <c r="I27" s="83"/>
      <c r="J27" s="82">
        <f t="shared" si="0"/>
        <v>671.21</v>
      </c>
      <c r="K27" s="82">
        <f t="shared" si="1"/>
        <v>671.21</v>
      </c>
      <c r="L27" s="82">
        <f t="shared" si="2"/>
        <v>671.21</v>
      </c>
      <c r="M27" s="82">
        <f t="shared" si="3"/>
        <v>671.21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3223.04</v>
      </c>
      <c r="I28" s="83"/>
      <c r="J28" s="82">
        <f t="shared" si="0"/>
        <v>805.76</v>
      </c>
      <c r="K28" s="82">
        <f t="shared" si="1"/>
        <v>805.76</v>
      </c>
      <c r="L28" s="82">
        <f t="shared" si="2"/>
        <v>805.76</v>
      </c>
      <c r="M28" s="82">
        <f t="shared" si="3"/>
        <v>805.76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93185.98</v>
      </c>
      <c r="I30" s="83"/>
      <c r="J30" s="82">
        <f t="shared" si="0"/>
        <v>23296.494999999999</v>
      </c>
      <c r="K30" s="82">
        <f t="shared" si="1"/>
        <v>23296.494999999999</v>
      </c>
      <c r="L30" s="82">
        <f t="shared" si="2"/>
        <v>23296.494999999999</v>
      </c>
      <c r="M30" s="82">
        <f t="shared" si="3"/>
        <v>23296.494999999999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48270</v>
      </c>
      <c r="I31" s="83"/>
      <c r="J31" s="82">
        <f t="shared" si="0"/>
        <v>12067.5</v>
      </c>
      <c r="K31" s="82">
        <f t="shared" si="1"/>
        <v>12067.5</v>
      </c>
      <c r="L31" s="82">
        <f t="shared" si="2"/>
        <v>12067.5</v>
      </c>
      <c r="M31" s="82">
        <f t="shared" si="3"/>
        <v>12067.5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9264</v>
      </c>
      <c r="I32" s="83"/>
      <c r="J32" s="82">
        <f t="shared" si="0"/>
        <v>2316</v>
      </c>
      <c r="K32" s="82">
        <f t="shared" si="1"/>
        <v>2316</v>
      </c>
      <c r="L32" s="82">
        <f t="shared" si="2"/>
        <v>2316</v>
      </c>
      <c r="M32" s="82">
        <f t="shared" si="3"/>
        <v>2316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6948</v>
      </c>
      <c r="I33" s="83"/>
      <c r="J33" s="82">
        <f t="shared" si="0"/>
        <v>1737</v>
      </c>
      <c r="K33" s="82">
        <f t="shared" si="1"/>
        <v>1737</v>
      </c>
      <c r="L33" s="82">
        <f t="shared" si="2"/>
        <v>1737</v>
      </c>
      <c r="M33" s="82">
        <f t="shared" si="3"/>
        <v>1737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4632</v>
      </c>
      <c r="I34" s="83"/>
      <c r="J34" s="82">
        <f t="shared" si="0"/>
        <v>1158</v>
      </c>
      <c r="K34" s="82">
        <f t="shared" si="1"/>
        <v>1158</v>
      </c>
      <c r="L34" s="82">
        <f t="shared" si="2"/>
        <v>1158</v>
      </c>
      <c r="M34" s="82">
        <f t="shared" si="3"/>
        <v>1158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6948</v>
      </c>
      <c r="I35" s="83"/>
      <c r="J35" s="82">
        <f t="shared" si="0"/>
        <v>1737</v>
      </c>
      <c r="K35" s="82">
        <f t="shared" si="1"/>
        <v>1737</v>
      </c>
      <c r="L35" s="82">
        <f t="shared" si="2"/>
        <v>1737</v>
      </c>
      <c r="M35" s="82">
        <f t="shared" si="3"/>
        <v>1737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16212</v>
      </c>
      <c r="I36" s="83"/>
      <c r="J36" s="82">
        <f t="shared" si="0"/>
        <v>4053</v>
      </c>
      <c r="K36" s="82">
        <f t="shared" si="1"/>
        <v>4053</v>
      </c>
      <c r="L36" s="82">
        <f t="shared" si="2"/>
        <v>4053</v>
      </c>
      <c r="M36" s="82">
        <f t="shared" si="3"/>
        <v>4053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4266</v>
      </c>
      <c r="I37" s="83"/>
      <c r="J37" s="82">
        <f t="shared" si="0"/>
        <v>1066.5</v>
      </c>
      <c r="K37" s="82">
        <f t="shared" si="1"/>
        <v>1066.5</v>
      </c>
      <c r="L37" s="82">
        <f t="shared" si="2"/>
        <v>1066.5</v>
      </c>
      <c r="M37" s="82">
        <f t="shared" si="3"/>
        <v>1066.5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14577.54</v>
      </c>
      <c r="I38" s="83"/>
      <c r="J38" s="82">
        <f t="shared" si="0"/>
        <v>3644.3850000000002</v>
      </c>
      <c r="K38" s="82">
        <f t="shared" si="1"/>
        <v>3644.3850000000002</v>
      </c>
      <c r="L38" s="82">
        <f t="shared" si="2"/>
        <v>3644.3850000000002</v>
      </c>
      <c r="M38" s="82">
        <f t="shared" si="3"/>
        <v>3644.3850000000002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1265.72</v>
      </c>
      <c r="I39" s="83"/>
      <c r="J39" s="82">
        <f t="shared" si="0"/>
        <v>316.43</v>
      </c>
      <c r="K39" s="82">
        <f t="shared" si="1"/>
        <v>316.43</v>
      </c>
      <c r="L39" s="82">
        <f t="shared" si="2"/>
        <v>316.43</v>
      </c>
      <c r="M39" s="82">
        <f t="shared" si="3"/>
        <v>316.43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2684.84</v>
      </c>
      <c r="I40" s="83"/>
      <c r="J40" s="82">
        <f t="shared" si="0"/>
        <v>671.21</v>
      </c>
      <c r="K40" s="82">
        <f t="shared" si="1"/>
        <v>671.21</v>
      </c>
      <c r="L40" s="82">
        <f t="shared" si="2"/>
        <v>671.21</v>
      </c>
      <c r="M40" s="82">
        <f t="shared" si="3"/>
        <v>671.21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3223.04</v>
      </c>
      <c r="I41" s="83"/>
      <c r="J41" s="82">
        <f t="shared" si="0"/>
        <v>805.76</v>
      </c>
      <c r="K41" s="82">
        <f t="shared" si="1"/>
        <v>805.76</v>
      </c>
      <c r="L41" s="82">
        <f t="shared" si="2"/>
        <v>805.76</v>
      </c>
      <c r="M41" s="82">
        <f t="shared" si="3"/>
        <v>805.76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23164.839999999997</v>
      </c>
      <c r="I42" s="83"/>
      <c r="J42" s="82">
        <f t="shared" si="0"/>
        <v>5791.2099999999991</v>
      </c>
      <c r="K42" s="82">
        <f t="shared" si="1"/>
        <v>5791.2099999999991</v>
      </c>
      <c r="L42" s="82">
        <f t="shared" si="2"/>
        <v>5791.2099999999991</v>
      </c>
      <c r="M42" s="82">
        <f t="shared" si="3"/>
        <v>5791.2099999999991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11580</v>
      </c>
      <c r="I43" s="83"/>
      <c r="J43" s="82">
        <f t="shared" si="0"/>
        <v>2895</v>
      </c>
      <c r="K43" s="82">
        <f t="shared" si="1"/>
        <v>2895</v>
      </c>
      <c r="L43" s="82">
        <f t="shared" si="2"/>
        <v>2895</v>
      </c>
      <c r="M43" s="82">
        <f t="shared" si="3"/>
        <v>2895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3497.16</v>
      </c>
      <c r="I44" s="83"/>
      <c r="J44" s="82">
        <f t="shared" si="0"/>
        <v>874.29</v>
      </c>
      <c r="K44" s="82">
        <f t="shared" si="1"/>
        <v>874.29</v>
      </c>
      <c r="L44" s="82">
        <f t="shared" si="2"/>
        <v>874.29</v>
      </c>
      <c r="M44" s="82">
        <f t="shared" si="3"/>
        <v>874.29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1776.96</v>
      </c>
      <c r="I45" s="83"/>
      <c r="J45" s="82">
        <f t="shared" si="0"/>
        <v>444.24</v>
      </c>
      <c r="K45" s="82">
        <f t="shared" si="1"/>
        <v>444.24</v>
      </c>
      <c r="L45" s="82">
        <f t="shared" si="2"/>
        <v>444.24</v>
      </c>
      <c r="M45" s="82">
        <f t="shared" si="3"/>
        <v>444.24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2318.64</v>
      </c>
      <c r="I46" s="83"/>
      <c r="J46" s="82">
        <f t="shared" si="0"/>
        <v>579.66</v>
      </c>
      <c r="K46" s="82">
        <f t="shared" si="1"/>
        <v>579.66</v>
      </c>
      <c r="L46" s="82">
        <f t="shared" si="2"/>
        <v>579.66</v>
      </c>
      <c r="M46" s="82">
        <f t="shared" si="3"/>
        <v>579.66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3992.08</v>
      </c>
      <c r="I47" s="83"/>
      <c r="J47" s="82">
        <f t="shared" si="0"/>
        <v>998.02</v>
      </c>
      <c r="K47" s="82">
        <f t="shared" si="1"/>
        <v>998.02</v>
      </c>
      <c r="L47" s="82">
        <f t="shared" si="2"/>
        <v>998.02</v>
      </c>
      <c r="M47" s="82">
        <f t="shared" si="3"/>
        <v>998.02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114223.03</v>
      </c>
      <c r="I48" s="83"/>
      <c r="J48" s="82">
        <f t="shared" si="0"/>
        <v>28555.7575</v>
      </c>
      <c r="K48" s="82">
        <f t="shared" si="1"/>
        <v>28555.7575</v>
      </c>
      <c r="L48" s="82">
        <f t="shared" si="2"/>
        <v>28555.7575</v>
      </c>
      <c r="M48" s="82">
        <f t="shared" si="3"/>
        <v>28555.7575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80325</v>
      </c>
      <c r="I49" s="83"/>
      <c r="J49" s="82">
        <f t="shared" si="0"/>
        <v>20081.25</v>
      </c>
      <c r="K49" s="82">
        <f t="shared" si="1"/>
        <v>20081.25</v>
      </c>
      <c r="L49" s="82">
        <f t="shared" si="2"/>
        <v>20081.25</v>
      </c>
      <c r="M49" s="82">
        <f t="shared" si="3"/>
        <v>20081.25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56700</v>
      </c>
      <c r="I50" s="83"/>
      <c r="J50" s="82">
        <f t="shared" si="0"/>
        <v>14175</v>
      </c>
      <c r="K50" s="82">
        <f t="shared" si="1"/>
        <v>14175</v>
      </c>
      <c r="L50" s="82">
        <f t="shared" si="2"/>
        <v>14175</v>
      </c>
      <c r="M50" s="82">
        <f t="shared" si="3"/>
        <v>14175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13500</v>
      </c>
      <c r="I51" s="83"/>
      <c r="J51" s="82">
        <f t="shared" si="0"/>
        <v>3375</v>
      </c>
      <c r="K51" s="82">
        <f t="shared" si="1"/>
        <v>3375</v>
      </c>
      <c r="L51" s="82">
        <f t="shared" si="2"/>
        <v>3375</v>
      </c>
      <c r="M51" s="82">
        <f t="shared" si="3"/>
        <v>3375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10125</v>
      </c>
      <c r="I52" s="83"/>
      <c r="J52" s="82">
        <f t="shared" si="0"/>
        <v>2531.25</v>
      </c>
      <c r="K52" s="82">
        <f t="shared" si="1"/>
        <v>2531.25</v>
      </c>
      <c r="L52" s="82">
        <f t="shared" si="2"/>
        <v>2531.25</v>
      </c>
      <c r="M52" s="82">
        <f t="shared" si="3"/>
        <v>2531.25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24258.15</v>
      </c>
      <c r="I53" s="83"/>
      <c r="J53" s="82">
        <f t="shared" si="0"/>
        <v>6064.5375000000004</v>
      </c>
      <c r="K53" s="82">
        <f t="shared" si="1"/>
        <v>6064.5375000000004</v>
      </c>
      <c r="L53" s="82">
        <f t="shared" si="2"/>
        <v>6064.5375000000004</v>
      </c>
      <c r="M53" s="82">
        <f t="shared" si="3"/>
        <v>6064.5375000000004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1986.6</v>
      </c>
      <c r="I54" s="83"/>
      <c r="J54" s="82">
        <f t="shared" si="0"/>
        <v>496.65</v>
      </c>
      <c r="K54" s="82">
        <f t="shared" si="1"/>
        <v>496.65</v>
      </c>
      <c r="L54" s="82">
        <f t="shared" si="2"/>
        <v>496.65</v>
      </c>
      <c r="M54" s="82">
        <f t="shared" si="3"/>
        <v>496.65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2071.16</v>
      </c>
      <c r="I55" s="83"/>
      <c r="J55" s="82">
        <f t="shared" si="0"/>
        <v>517.79</v>
      </c>
      <c r="K55" s="82">
        <f t="shared" si="1"/>
        <v>517.79</v>
      </c>
      <c r="L55" s="82">
        <f t="shared" si="2"/>
        <v>517.79</v>
      </c>
      <c r="M55" s="82">
        <f t="shared" si="3"/>
        <v>517.79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5582.12</v>
      </c>
      <c r="I56" s="83"/>
      <c r="J56" s="82">
        <f t="shared" si="0"/>
        <v>1395.53</v>
      </c>
      <c r="K56" s="82">
        <f t="shared" si="1"/>
        <v>1395.53</v>
      </c>
      <c r="L56" s="82">
        <f t="shared" si="2"/>
        <v>1395.53</v>
      </c>
      <c r="M56" s="82">
        <f t="shared" si="3"/>
        <v>1395.53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62359.68</v>
      </c>
      <c r="I57" s="83"/>
      <c r="J57" s="82">
        <f t="shared" si="0"/>
        <v>15589.92</v>
      </c>
      <c r="K57" s="82">
        <f t="shared" si="1"/>
        <v>15589.92</v>
      </c>
      <c r="L57" s="82">
        <f t="shared" si="2"/>
        <v>15589.92</v>
      </c>
      <c r="M57" s="82">
        <f t="shared" si="3"/>
        <v>15589.92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6246.96</v>
      </c>
      <c r="I58" s="83"/>
      <c r="J58" s="82">
        <f t="shared" si="0"/>
        <v>1561.74</v>
      </c>
      <c r="K58" s="82">
        <f t="shared" si="1"/>
        <v>1561.74</v>
      </c>
      <c r="L58" s="82">
        <f t="shared" si="2"/>
        <v>1561.74</v>
      </c>
      <c r="M58" s="82">
        <f t="shared" si="3"/>
        <v>1561.74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0</v>
      </c>
      <c r="I59" s="83"/>
      <c r="J59" s="82">
        <f t="shared" si="0"/>
        <v>0</v>
      </c>
      <c r="K59" s="82">
        <f t="shared" si="1"/>
        <v>0</v>
      </c>
      <c r="L59" s="82">
        <f t="shared" si="2"/>
        <v>0</v>
      </c>
      <c r="M59" s="82">
        <f t="shared" si="3"/>
        <v>0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218</v>
      </c>
      <c r="B61" s="116" t="s">
        <v>169</v>
      </c>
      <c r="C61" s="117"/>
      <c r="D61" s="117"/>
      <c r="E61" s="117"/>
      <c r="F61" s="117"/>
      <c r="G61" s="118"/>
      <c r="H61" s="83">
        <v>10611.36</v>
      </c>
      <c r="I61" s="83"/>
      <c r="J61" s="82">
        <f t="shared" si="0"/>
        <v>2652.84</v>
      </c>
      <c r="K61" s="82">
        <f t="shared" si="1"/>
        <v>2652.84</v>
      </c>
      <c r="L61" s="82">
        <f t="shared" si="2"/>
        <v>2652.84</v>
      </c>
      <c r="M61" s="82">
        <f t="shared" si="3"/>
        <v>2652.84</v>
      </c>
      <c r="O61" s="19"/>
    </row>
    <row r="62" spans="1:15" ht="12.75" customHeight="1" x14ac:dyDescent="0.2">
      <c r="A62" s="85" t="s">
        <v>219</v>
      </c>
      <c r="B62" s="116" t="s">
        <v>214</v>
      </c>
      <c r="C62" s="117"/>
      <c r="D62" s="117"/>
      <c r="E62" s="117"/>
      <c r="F62" s="117"/>
      <c r="G62" s="118"/>
      <c r="H62" s="83">
        <v>15492.84</v>
      </c>
      <c r="I62" s="83"/>
      <c r="J62" s="82">
        <f t="shared" si="0"/>
        <v>3873.21</v>
      </c>
      <c r="K62" s="82">
        <f t="shared" si="1"/>
        <v>3873.21</v>
      </c>
      <c r="L62" s="82">
        <f t="shared" si="2"/>
        <v>3873.21</v>
      </c>
      <c r="M62" s="82">
        <f t="shared" si="3"/>
        <v>3873.21</v>
      </c>
      <c r="O62" s="19"/>
    </row>
    <row r="63" spans="1:15" ht="12.75" customHeight="1" x14ac:dyDescent="0.2">
      <c r="A63" s="85" t="s">
        <v>220</v>
      </c>
      <c r="B63" s="116" t="s">
        <v>215</v>
      </c>
      <c r="C63" s="117"/>
      <c r="D63" s="117"/>
      <c r="E63" s="117"/>
      <c r="F63" s="117"/>
      <c r="G63" s="118"/>
      <c r="H63" s="83">
        <v>36989.42</v>
      </c>
      <c r="I63" s="83"/>
      <c r="J63" s="82">
        <f t="shared" si="0"/>
        <v>9247.3549999999996</v>
      </c>
      <c r="K63" s="82">
        <f t="shared" si="1"/>
        <v>9247.3549999999996</v>
      </c>
      <c r="L63" s="82">
        <f t="shared" si="2"/>
        <v>9247.3549999999996</v>
      </c>
      <c r="M63" s="82">
        <f t="shared" si="3"/>
        <v>9247.3549999999996</v>
      </c>
      <c r="O63" s="19"/>
    </row>
    <row r="64" spans="1:15" ht="12.75" customHeight="1" x14ac:dyDescent="0.2">
      <c r="A64" s="85" t="s">
        <v>221</v>
      </c>
      <c r="B64" s="116" t="s">
        <v>216</v>
      </c>
      <c r="C64" s="117"/>
      <c r="D64" s="117"/>
      <c r="E64" s="117"/>
      <c r="F64" s="117"/>
      <c r="G64" s="118"/>
      <c r="H64" s="83">
        <v>8004.24</v>
      </c>
      <c r="I64" s="83"/>
      <c r="J64" s="82">
        <f t="shared" si="0"/>
        <v>2001.06</v>
      </c>
      <c r="K64" s="82">
        <f t="shared" si="1"/>
        <v>2001.06</v>
      </c>
      <c r="L64" s="82">
        <f t="shared" si="2"/>
        <v>2001.06</v>
      </c>
      <c r="M64" s="82">
        <f t="shared" si="3"/>
        <v>2001.06</v>
      </c>
      <c r="O64" s="19"/>
    </row>
    <row r="65" spans="1:15" ht="12.75" customHeight="1" x14ac:dyDescent="0.2">
      <c r="A65" s="85" t="s">
        <v>222</v>
      </c>
      <c r="B65" s="116" t="s">
        <v>217</v>
      </c>
      <c r="C65" s="117"/>
      <c r="D65" s="117"/>
      <c r="E65" s="117"/>
      <c r="F65" s="117"/>
      <c r="G65" s="118"/>
      <c r="H65" s="83">
        <v>10643.76</v>
      </c>
      <c r="I65" s="83"/>
      <c r="J65" s="82">
        <f t="shared" si="0"/>
        <v>2660.94</v>
      </c>
      <c r="K65" s="82">
        <f t="shared" si="1"/>
        <v>2660.94</v>
      </c>
      <c r="L65" s="82">
        <f t="shared" si="2"/>
        <v>2660.94</v>
      </c>
      <c r="M65" s="82">
        <f t="shared" si="3"/>
        <v>2660.94</v>
      </c>
      <c r="O65" s="19"/>
    </row>
    <row r="66" spans="1:15" ht="19.5" customHeight="1" x14ac:dyDescent="0.2">
      <c r="A66" s="70"/>
      <c r="B66" s="116" t="s">
        <v>91</v>
      </c>
      <c r="C66" s="117"/>
      <c r="D66" s="117"/>
      <c r="E66" s="117"/>
      <c r="F66" s="117"/>
      <c r="G66" s="118"/>
      <c r="H66" s="83">
        <f>H65+H64+H63+H62+H61+H60+H59+H58+H57+H48+H30+H23+H19</f>
        <v>431991.70929999999</v>
      </c>
      <c r="I66" s="83"/>
      <c r="J66" s="82">
        <f t="shared" si="0"/>
        <v>107997.927325</v>
      </c>
      <c r="K66" s="82">
        <f t="shared" si="1"/>
        <v>107997.927325</v>
      </c>
      <c r="L66" s="82">
        <f t="shared" si="2"/>
        <v>107997.927325</v>
      </c>
      <c r="M66" s="82">
        <f t="shared" si="3"/>
        <v>107997.927325</v>
      </c>
      <c r="O66" s="19"/>
    </row>
    <row r="67" spans="1:15" ht="18.75" customHeight="1" x14ac:dyDescent="0.2"/>
    <row r="68" spans="1:15" ht="24" customHeight="1" x14ac:dyDescent="0.2">
      <c r="B68" t="s">
        <v>223</v>
      </c>
      <c r="K68" s="91" t="s">
        <v>228</v>
      </c>
    </row>
  </sheetData>
  <mergeCells count="60">
    <mergeCell ref="B55:G55"/>
    <mergeCell ref="B46:G46"/>
    <mergeCell ref="B48:G48"/>
    <mergeCell ref="B49:G49"/>
    <mergeCell ref="B50:G50"/>
    <mergeCell ref="B51:G51"/>
    <mergeCell ref="B52:G52"/>
    <mergeCell ref="B66:G66"/>
    <mergeCell ref="B65:G65"/>
    <mergeCell ref="B62:G62"/>
    <mergeCell ref="B64:G64"/>
    <mergeCell ref="B61:G61"/>
    <mergeCell ref="B63:G63"/>
    <mergeCell ref="B59:G59"/>
    <mergeCell ref="B56:G56"/>
    <mergeCell ref="B47:G47"/>
    <mergeCell ref="B43:G43"/>
    <mergeCell ref="B44:G44"/>
    <mergeCell ref="B45:G45"/>
    <mergeCell ref="B53:G53"/>
    <mergeCell ref="B54:G54"/>
    <mergeCell ref="B35:G35"/>
    <mergeCell ref="B36:G36"/>
    <mergeCell ref="B38:G38"/>
    <mergeCell ref="B42:G42"/>
    <mergeCell ref="B32:G32"/>
    <mergeCell ref="B39:G39"/>
    <mergeCell ref="B40:G40"/>
    <mergeCell ref="B41:G41"/>
    <mergeCell ref="B21:G21"/>
    <mergeCell ref="B23:G23"/>
    <mergeCell ref="B20:G20"/>
    <mergeCell ref="B22:G22"/>
    <mergeCell ref="B60:G60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D6:I6"/>
    <mergeCell ref="A13:C13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2017-05-30T08:57:00Z</cp:lastPrinted>
  <dcterms:created xsi:type="dcterms:W3CDTF">2009-02-26T12:20:33Z</dcterms:created>
  <dcterms:modified xsi:type="dcterms:W3CDTF">2018-02-20T05:50:13Z</dcterms:modified>
</cp:coreProperties>
</file>