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Лист2!$A$1:$M$64</definedName>
  </definedNames>
  <calcPr calcId="145621" iterate="1"/>
</workbook>
</file>

<file path=xl/calcChain.xml><?xml version="1.0" encoding="utf-8"?>
<calcChain xmlns="http://schemas.openxmlformats.org/spreadsheetml/2006/main">
  <c r="H25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3" i="2"/>
  <c r="H48" i="2"/>
  <c r="L48" i="2" s="1"/>
  <c r="H23" i="2"/>
  <c r="H19" i="2"/>
  <c r="M19" i="2" s="1"/>
  <c r="J23" i="2" l="1"/>
  <c r="H64" i="2"/>
  <c r="K19" i="2"/>
  <c r="K48" i="2"/>
  <c r="J48" i="2"/>
  <c r="H44" i="2"/>
  <c r="L43" i="2"/>
  <c r="J19" i="2"/>
  <c r="K43" i="2"/>
  <c r="M23" i="2"/>
  <c r="L23" i="2"/>
  <c r="L19" i="2"/>
  <c r="M48" i="2"/>
  <c r="K23" i="2"/>
  <c r="M43" i="2"/>
  <c r="J43" i="2"/>
  <c r="J44" i="2" l="1"/>
  <c r="K44" i="2"/>
  <c r="L44" i="2"/>
  <c r="M44" i="2"/>
  <c r="H42" i="2"/>
  <c r="H30" i="2" l="1"/>
  <c r="L42" i="2"/>
  <c r="M42" i="2"/>
  <c r="J42" i="2"/>
  <c r="K42" i="2"/>
  <c r="L30" i="2" l="1"/>
  <c r="K30" i="2"/>
  <c r="M30" i="2"/>
  <c r="J30" i="2"/>
  <c r="K64" i="2" l="1"/>
  <c r="M64" i="2"/>
  <c r="L64" i="2"/>
  <c r="J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<sst xmlns="http://schemas.openxmlformats.org/spreadsheetml/2006/main" count="245" uniqueCount="227">
  <si>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</si>
  <si>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</si>
  <si>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</si>
  <si>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</si>
  <si>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</si>
  <si>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</si>
  <si>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</si>
  <si>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</si>
  <si>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</si>
  <si>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</si>
  <si>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</si>
  <si>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</si>
  <si>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</si>
  <si>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</si>
  <si>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</si>
  <si>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</si>
  <si>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</si>
  <si>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</si>
  <si>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</si>
  <si>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</si>
  <si>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</si>
  <si>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</si>
  <si>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</si>
  <si>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</si>
  <si>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</si>
  <si>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</si>
  <si>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</si>
  <si>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</si>
  <si>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</si>
  <si>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</si>
  <si>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</si>
  <si>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</si>
  <si>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</si>
  <si>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</si>
  <si>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</si>
  <si>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</si>
  <si>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</si>
  <si>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</si>
  <si>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</si>
  <si>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</si>
  <si>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</si>
  <si>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</si>
  <si>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</si>
  <si>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</si>
  <si>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</si>
  <si>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</si>
  <si>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</si>
  <si>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</si>
  <si>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</si>
  <si>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</si>
  <si>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</si>
  <si>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</si>
  <si>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</si>
  <si>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</si>
  <si>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</si>
  <si>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</si>
  <si>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</si>
  <si>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</si>
  <si>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</si>
  <si>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</si>
  <si>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</si>
  <si>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</si>
  <si>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</si>
  <si>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</si>
  <si>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</si>
  <si>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</si>
  <si>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</si>
  <si>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</si>
  <si>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</si>
  <si>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</si>
  <si>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</si>
  <si>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</si>
  <si>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</si>
  <si>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</si>
  <si>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</si>
  <si>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</si>
  <si>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</si>
  <si>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</si>
  <si>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</si>
  <si>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</si>
  <si>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</si>
  <si>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</si>
  <si>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</si>
  <si>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</si>
  <si>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</si>
  <si>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</si>
  <si>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</si>
  <si>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</si>
  <si>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</si>
  <si>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</si>
  <si>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</si>
  <si>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</si>
  <si>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</si>
  <si>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</si>
  <si>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</si>
  <si>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</si>
  <si>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</si>
  <si>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</si>
  <si>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</si>
  <si>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</si>
  <si>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</si>
  <si>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</si>
  <si>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</si>
  <si>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</si>
  <si>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</si>
  <si>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</si>
  <si>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</si>
  <si>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</si>
  <si>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</si>
  <si>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</si>
  <si>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</si>
  <si>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</si>
  <si>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</si>
  <si>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</si>
  <si>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</si>
  <si>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</si>
  <si>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</si>
  <si>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</si>
  <si>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</si>
  <si>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</si>
  <si>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</si>
  <si>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</si>
  <si>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</si>
  <si>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</si>
  <si>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</si>
  <si>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</si>
  <si>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</si>
  <si>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</si>
  <si>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</si>
  <si>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</si>
  <si>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</si>
  <si>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</si>
  <si>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</si>
  <si>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</si>
  <si>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</si>
  <si>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</si>
  <si>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</si>
  <si>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</si>
  <si>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</si>
  <si>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</si>
  <si>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</si>
  <si>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</si>
  <si>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</si>
  <si>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</si>
  <si>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</si>
  <si>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</si>
  <si>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</si>
  <si>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</si>
  <si>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</si>
  <si>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</si>
  <si>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</si>
  <si>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</si>
  <si>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</si>
  <si>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</si>
  <si>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</si>
  <si>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</si>
  <si>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</si>
  <si>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</si>
  <si>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</si>
  <si>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</si>
  <si>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</si>
  <si>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</si>
  <si>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</si>
  <si>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</si>
  <si>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</si>
  <si>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</si>
  <si>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</si>
  <si>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</si>
  <si>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</si>
  <si>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</si>
  <si>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</si>
  <si>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</si>
  <si>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</si>
  <si>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</si>
  <si>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</si>
  <si>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</si>
  <si>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</si>
  <si>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</si>
  <si>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</si>
  <si>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</si>
  <si>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</si>
  <si>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</si>
  <si>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</si>
  <si>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</si>
  <si>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</si>
  <si>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</si>
  <si>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</si>
  <si>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</si>
  <si>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</si>
  <si>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</si>
  <si>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</si>
  <si>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</si>
  <si>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</si>
  <si>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</si>
  <si>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</si>
  <si>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</si>
  <si>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</si>
  <si>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</si>
  <si>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</si>
  <si>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</si>
  <si>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</si>
  <si>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</si>
  <si>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</si>
  <si>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</si>
  <si>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</si>
  <si>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</si>
  <si>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</si>
  <si>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</si>
  <si>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</si>
  <si>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</si>
  <si>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</si>
  <si>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</si>
  <si>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</si>
  <si>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</si>
  <si>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</si>
  <si>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</si>
  <si>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</si>
  <si>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</si>
  <si>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</si>
  <si>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</si>
  <si>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</si>
  <si>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</si>
  <si>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</si>
  <si>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Госпитальный Вал ул. д.3</t>
  </si>
  <si>
    <t>Ю.С. Сеферова</t>
  </si>
  <si>
    <t>расход 2018</t>
  </si>
  <si>
    <t xml:space="preserve">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</si>
</sst>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1960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3096.8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2511.6999999999998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2473.4</v>
      </c>
      <c r="E12" s="74"/>
      <c r="F12" s="74"/>
      <c r="G12" s="74"/>
      <c r="H12" s="75"/>
      <c r="I12" s="75"/>
      <c r="J12" s="87" t="s">
        <v>152</v>
      </c>
      <c r="K12" s="87"/>
      <c r="L12" s="73">
        <v>60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585.1</v>
      </c>
      <c r="E13" s="74"/>
      <c r="F13" s="74"/>
      <c r="G13" s="74"/>
      <c r="H13" s="75"/>
      <c r="I13" s="75"/>
      <c r="J13" s="87" t="s">
        <v>153</v>
      </c>
      <c r="K13" s="87"/>
      <c r="L13" s="73">
        <v>112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293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826</v>
      </c>
      <c r="E15" s="78"/>
      <c r="F15" s="79"/>
      <c r="G15" s="74"/>
      <c r="H15" s="75"/>
      <c r="I15" s="75"/>
      <c r="J15" s="87" t="s">
        <v>166</v>
      </c>
      <c r="K15" s="87"/>
      <c r="L15" s="81">
        <v>60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43557.810000000005</v>
      </c>
      <c r="I19" s="82"/>
      <c r="J19" s="82">
        <f>H19/4</f>
        <v>10889.452500000001</v>
      </c>
      <c r="K19" s="82">
        <f>H19/4</f>
        <v>10889.452500000001</v>
      </c>
      <c r="L19" s="82">
        <f>H19/4</f>
        <v>10889.452500000001</v>
      </c>
      <c r="M19" s="82">
        <f>H19/4</f>
        <v>10889.452500000001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31066.560000000001</v>
      </c>
      <c r="I20" s="82"/>
      <c r="J20" s="82">
        <f t="shared" ref="J20:J64" si="0">H20/4</f>
        <v>7766.64</v>
      </c>
      <c r="K20" s="82">
        <f t="shared" ref="K20:K64" si="1">H20/4</f>
        <v>7766.64</v>
      </c>
      <c r="L20" s="82">
        <f t="shared" ref="L20:L64" si="2">H20/4</f>
        <v>7766.64</v>
      </c>
      <c r="M20" s="82">
        <f t="shared" ref="M20:M64" si="3">H20/4</f>
        <v>7766.64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9382.1</v>
      </c>
      <c r="I21" s="82"/>
      <c r="J21" s="82">
        <f t="shared" si="0"/>
        <v>2345.5250000000001</v>
      </c>
      <c r="K21" s="82">
        <f t="shared" si="1"/>
        <v>2345.5250000000001</v>
      </c>
      <c r="L21" s="82">
        <f t="shared" si="2"/>
        <v>2345.5250000000001</v>
      </c>
      <c r="M21" s="82">
        <f t="shared" si="3"/>
        <v>2345.5250000000001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3109.15</v>
      </c>
      <c r="I22" s="82"/>
      <c r="J22" s="82">
        <f t="shared" si="0"/>
        <v>777.28750000000002</v>
      </c>
      <c r="K22" s="82">
        <f t="shared" si="1"/>
        <v>777.28750000000002</v>
      </c>
      <c r="L22" s="82">
        <f t="shared" si="2"/>
        <v>777.28750000000002</v>
      </c>
      <c r="M22" s="82">
        <f t="shared" si="3"/>
        <v>777.28750000000002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123686.232</v>
      </c>
      <c r="I23" s="83"/>
      <c r="J23" s="82">
        <f t="shared" si="0"/>
        <v>30921.558000000001</v>
      </c>
      <c r="K23" s="82">
        <f t="shared" si="1"/>
        <v>30921.558000000001</v>
      </c>
      <c r="L23" s="82">
        <f t="shared" si="2"/>
        <v>30921.558000000001</v>
      </c>
      <c r="M23" s="82">
        <f t="shared" si="3"/>
        <v>30921.558000000001</v>
      </c>
      <c r="O23" s="19"/>
    </row>
    <row r="24" spans="1:15" ht="12.75" customHeight="1" x14ac:dyDescent="0.2">
      <c r="A24" s="84"/>
      <c r="B24" s="114" t="s">
        <v>175</v>
      </c>
      <c r="C24" s="115"/>
      <c r="D24" s="115"/>
      <c r="E24" s="115"/>
      <c r="F24" s="115"/>
      <c r="G24" s="116"/>
      <c r="H24" s="83">
        <v>56926</v>
      </c>
      <c r="I24" s="83"/>
      <c r="J24" s="82">
        <f t="shared" si="0"/>
        <v>14231.5</v>
      </c>
      <c r="K24" s="82">
        <f t="shared" si="1"/>
        <v>14231.5</v>
      </c>
      <c r="L24" s="82">
        <f t="shared" si="2"/>
        <v>14231.5</v>
      </c>
      <c r="M24" s="82">
        <f t="shared" si="3"/>
        <v>14231.5</v>
      </c>
      <c r="O24" s="19"/>
    </row>
    <row r="25" spans="1:15" x14ac:dyDescent="0.2">
      <c r="A25" s="70"/>
      <c r="B25" s="111" t="s">
        <v>178</v>
      </c>
      <c r="C25" s="112"/>
      <c r="D25" s="112"/>
      <c r="E25" s="112"/>
      <c r="F25" s="112"/>
      <c r="G25" s="113"/>
      <c r="H25" s="83">
        <f>H24*30.2%</f>
        <v>17191.651999999998</v>
      </c>
      <c r="I25" s="83"/>
      <c r="J25" s="82">
        <f t="shared" si="0"/>
        <v>4297.9129999999996</v>
      </c>
      <c r="K25" s="82">
        <f t="shared" si="1"/>
        <v>4297.9129999999996</v>
      </c>
      <c r="L25" s="82">
        <f t="shared" si="2"/>
        <v>4297.9129999999996</v>
      </c>
      <c r="M25" s="82">
        <f t="shared" si="3"/>
        <v>4297.9129999999996</v>
      </c>
      <c r="O25" s="19"/>
    </row>
    <row r="26" spans="1:15" x14ac:dyDescent="0.2">
      <c r="A26" s="70"/>
      <c r="B26" s="111" t="s">
        <v>179</v>
      </c>
      <c r="C26" s="123"/>
      <c r="D26" s="123"/>
      <c r="E26" s="123"/>
      <c r="F26" s="123"/>
      <c r="G26" s="124"/>
      <c r="H26" s="83">
        <v>3149.39</v>
      </c>
      <c r="I26" s="83"/>
      <c r="J26" s="82">
        <f t="shared" si="0"/>
        <v>787.34749999999997</v>
      </c>
      <c r="K26" s="82">
        <f t="shared" si="1"/>
        <v>787.34749999999997</v>
      </c>
      <c r="L26" s="82">
        <f t="shared" si="2"/>
        <v>787.34749999999997</v>
      </c>
      <c r="M26" s="82">
        <f t="shared" si="3"/>
        <v>787.34749999999997</v>
      </c>
      <c r="O26" s="19"/>
    </row>
    <row r="27" spans="1:15" ht="12.75" customHeight="1" x14ac:dyDescent="0.2">
      <c r="A27" s="84"/>
      <c r="B27" s="111" t="s">
        <v>180</v>
      </c>
      <c r="C27" s="115"/>
      <c r="D27" s="115"/>
      <c r="E27" s="115"/>
      <c r="F27" s="115"/>
      <c r="G27" s="116"/>
      <c r="H27" s="83">
        <v>5271.25</v>
      </c>
      <c r="I27" s="83"/>
      <c r="J27" s="82">
        <f t="shared" si="0"/>
        <v>1317.8125</v>
      </c>
      <c r="K27" s="82">
        <f t="shared" si="1"/>
        <v>1317.8125</v>
      </c>
      <c r="L27" s="82">
        <f t="shared" si="2"/>
        <v>1317.8125</v>
      </c>
      <c r="M27" s="82">
        <f t="shared" si="3"/>
        <v>1317.8125</v>
      </c>
      <c r="O27" s="19"/>
    </row>
    <row r="28" spans="1:15" ht="12.75" customHeight="1" x14ac:dyDescent="0.2">
      <c r="A28" s="84"/>
      <c r="B28" s="111" t="s">
        <v>181</v>
      </c>
      <c r="C28" s="115"/>
      <c r="D28" s="115"/>
      <c r="E28" s="115"/>
      <c r="F28" s="115"/>
      <c r="G28" s="116"/>
      <c r="H28" s="83">
        <v>41147.94</v>
      </c>
      <c r="I28" s="83"/>
      <c r="J28" s="82">
        <f t="shared" si="0"/>
        <v>10286.985000000001</v>
      </c>
      <c r="K28" s="82">
        <f t="shared" si="1"/>
        <v>10286.985000000001</v>
      </c>
      <c r="L28" s="82">
        <f t="shared" si="2"/>
        <v>10286.985000000001</v>
      </c>
      <c r="M28" s="82">
        <f t="shared" si="3"/>
        <v>10286.985000000001</v>
      </c>
      <c r="O28" s="19"/>
    </row>
    <row r="29" spans="1:15" ht="12.75" customHeight="1" x14ac:dyDescent="0.2">
      <c r="A29" s="84"/>
      <c r="B29" s="111" t="s">
        <v>182</v>
      </c>
      <c r="C29" s="115"/>
      <c r="D29" s="115"/>
      <c r="E29" s="115"/>
      <c r="F29" s="115"/>
      <c r="G29" s="116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164231.94459541983</v>
      </c>
      <c r="I30" s="83"/>
      <c r="J30" s="82">
        <f t="shared" si="0"/>
        <v>41057.986148854958</v>
      </c>
      <c r="K30" s="82">
        <f t="shared" si="1"/>
        <v>41057.986148854958</v>
      </c>
      <c r="L30" s="82">
        <f t="shared" si="2"/>
        <v>41057.986148854958</v>
      </c>
      <c r="M30" s="82">
        <f t="shared" si="3"/>
        <v>41057.986148854958</v>
      </c>
      <c r="O30" s="19"/>
    </row>
    <row r="31" spans="1:15" ht="12.75" customHeight="1" x14ac:dyDescent="0.2">
      <c r="A31" s="84"/>
      <c r="B31" s="111" t="s">
        <v>185</v>
      </c>
      <c r="C31" s="115"/>
      <c r="D31" s="115"/>
      <c r="E31" s="115"/>
      <c r="F31" s="115"/>
      <c r="G31" s="116"/>
      <c r="H31" s="83">
        <v>76428</v>
      </c>
      <c r="I31" s="83"/>
      <c r="J31" s="82">
        <f t="shared" si="0"/>
        <v>19107</v>
      </c>
      <c r="K31" s="82">
        <f t="shared" si="1"/>
        <v>19107</v>
      </c>
      <c r="L31" s="82">
        <f t="shared" si="2"/>
        <v>19107</v>
      </c>
      <c r="M31" s="82">
        <f t="shared" si="3"/>
        <v>19107</v>
      </c>
      <c r="O31" s="19"/>
    </row>
    <row r="32" spans="1:15" ht="12.75" customHeight="1" x14ac:dyDescent="0.2">
      <c r="A32" s="84"/>
      <c r="B32" s="111" t="s">
        <v>186</v>
      </c>
      <c r="C32" s="115"/>
      <c r="D32" s="115"/>
      <c r="E32" s="115"/>
      <c r="F32" s="115"/>
      <c r="G32" s="116"/>
      <c r="H32" s="83">
        <v>15633</v>
      </c>
      <c r="I32" s="83"/>
      <c r="J32" s="82">
        <f t="shared" si="0"/>
        <v>3908.25</v>
      </c>
      <c r="K32" s="82">
        <f t="shared" si="1"/>
        <v>3908.25</v>
      </c>
      <c r="L32" s="82">
        <f t="shared" si="2"/>
        <v>3908.25</v>
      </c>
      <c r="M32" s="82">
        <f t="shared" si="3"/>
        <v>3908.25</v>
      </c>
      <c r="O32" s="19"/>
    </row>
    <row r="33" spans="1:15" ht="12.75" customHeight="1" x14ac:dyDescent="0.2">
      <c r="A33" s="84"/>
      <c r="B33" s="111" t="s">
        <v>187</v>
      </c>
      <c r="C33" s="115"/>
      <c r="D33" s="115"/>
      <c r="E33" s="115"/>
      <c r="F33" s="115"/>
      <c r="G33" s="116"/>
      <c r="H33" s="83">
        <v>13896</v>
      </c>
      <c r="I33" s="83"/>
      <c r="J33" s="82">
        <f t="shared" si="0"/>
        <v>3474</v>
      </c>
      <c r="K33" s="82">
        <f t="shared" si="1"/>
        <v>3474</v>
      </c>
      <c r="L33" s="82">
        <f t="shared" si="2"/>
        <v>3474</v>
      </c>
      <c r="M33" s="82">
        <f t="shared" si="3"/>
        <v>3474</v>
      </c>
      <c r="O33" s="19"/>
    </row>
    <row r="34" spans="1:15" ht="12.75" customHeight="1" x14ac:dyDescent="0.2">
      <c r="A34" s="84"/>
      <c r="B34" s="111" t="s">
        <v>188</v>
      </c>
      <c r="C34" s="115"/>
      <c r="D34" s="115"/>
      <c r="E34" s="115"/>
      <c r="F34" s="115"/>
      <c r="G34" s="116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1" t="s">
        <v>189</v>
      </c>
      <c r="C35" s="112"/>
      <c r="D35" s="112"/>
      <c r="E35" s="112"/>
      <c r="F35" s="112"/>
      <c r="G35" s="113"/>
      <c r="H35" s="83">
        <v>12159</v>
      </c>
      <c r="I35" s="83"/>
      <c r="J35" s="82">
        <f t="shared" si="0"/>
        <v>3039.75</v>
      </c>
      <c r="K35" s="82">
        <f t="shared" si="1"/>
        <v>3039.75</v>
      </c>
      <c r="L35" s="82">
        <f t="shared" si="2"/>
        <v>3039.75</v>
      </c>
      <c r="M35" s="82">
        <f t="shared" si="3"/>
        <v>3039.75</v>
      </c>
      <c r="O35" s="19"/>
    </row>
    <row r="36" spans="1:15" ht="12.75" customHeight="1" x14ac:dyDescent="0.2">
      <c r="A36" s="84"/>
      <c r="B36" s="111" t="s">
        <v>190</v>
      </c>
      <c r="C36" s="112"/>
      <c r="D36" s="112"/>
      <c r="E36" s="112"/>
      <c r="F36" s="112"/>
      <c r="G36" s="113"/>
      <c r="H36" s="83">
        <v>27792</v>
      </c>
      <c r="I36" s="83"/>
      <c r="J36" s="82">
        <f t="shared" si="0"/>
        <v>6948</v>
      </c>
      <c r="K36" s="82">
        <f t="shared" si="1"/>
        <v>6948</v>
      </c>
      <c r="L36" s="82">
        <f t="shared" si="2"/>
        <v>6948</v>
      </c>
      <c r="M36" s="82">
        <f t="shared" si="3"/>
        <v>6948</v>
      </c>
      <c r="O36" s="19"/>
    </row>
    <row r="37" spans="1:15" ht="12.75" customHeight="1" x14ac:dyDescent="0.2">
      <c r="A37" s="84"/>
      <c r="B37" s="111" t="s">
        <v>191</v>
      </c>
      <c r="C37" s="112"/>
      <c r="D37" s="112"/>
      <c r="E37" s="112"/>
      <c r="F37" s="112"/>
      <c r="G37" s="113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1" t="s">
        <v>178</v>
      </c>
      <c r="C38" s="112"/>
      <c r="D38" s="112"/>
      <c r="E38" s="112"/>
      <c r="F38" s="112"/>
      <c r="G38" s="113"/>
      <c r="H38" s="83">
        <v>23081.26</v>
      </c>
      <c r="I38" s="83"/>
      <c r="J38" s="82">
        <f t="shared" si="0"/>
        <v>5770.3149999999996</v>
      </c>
      <c r="K38" s="82">
        <f t="shared" si="1"/>
        <v>5770.3149999999996</v>
      </c>
      <c r="L38" s="82">
        <f t="shared" si="2"/>
        <v>5770.3149999999996</v>
      </c>
      <c r="M38" s="82">
        <f t="shared" si="3"/>
        <v>5770.3149999999996</v>
      </c>
      <c r="O38" s="19"/>
    </row>
    <row r="39" spans="1:15" ht="13.5" customHeight="1" x14ac:dyDescent="0.2">
      <c r="A39" s="70"/>
      <c r="B39" s="111" t="s">
        <v>179</v>
      </c>
      <c r="C39" s="112"/>
      <c r="D39" s="112"/>
      <c r="E39" s="112"/>
      <c r="F39" s="112"/>
      <c r="G39" s="113"/>
      <c r="H39" s="83">
        <v>3149.39</v>
      </c>
      <c r="I39" s="83"/>
      <c r="J39" s="82">
        <f t="shared" si="0"/>
        <v>787.34749999999997</v>
      </c>
      <c r="K39" s="82">
        <f t="shared" si="1"/>
        <v>787.34749999999997</v>
      </c>
      <c r="L39" s="82">
        <f t="shared" si="2"/>
        <v>787.34749999999997</v>
      </c>
      <c r="M39" s="82">
        <f t="shared" si="3"/>
        <v>787.34749999999997</v>
      </c>
      <c r="O39" s="19"/>
    </row>
    <row r="40" spans="1:15" ht="13.5" customHeight="1" x14ac:dyDescent="0.2">
      <c r="A40" s="70"/>
      <c r="B40" s="111" t="s">
        <v>192</v>
      </c>
      <c r="C40" s="112"/>
      <c r="D40" s="112"/>
      <c r="E40" s="112"/>
      <c r="F40" s="112"/>
      <c r="G40" s="113"/>
      <c r="H40" s="83">
        <v>5271.25</v>
      </c>
      <c r="I40" s="83"/>
      <c r="J40" s="82">
        <f t="shared" si="0"/>
        <v>1317.8125</v>
      </c>
      <c r="K40" s="82">
        <f t="shared" si="1"/>
        <v>1317.8125</v>
      </c>
      <c r="L40" s="82">
        <f t="shared" si="2"/>
        <v>1317.8125</v>
      </c>
      <c r="M40" s="82">
        <f t="shared" si="3"/>
        <v>1317.8125</v>
      </c>
      <c r="O40" s="19"/>
    </row>
    <row r="41" spans="1:15" ht="13.5" customHeight="1" x14ac:dyDescent="0.2">
      <c r="A41" s="70"/>
      <c r="B41" s="111" t="s">
        <v>181</v>
      </c>
      <c r="C41" s="112"/>
      <c r="D41" s="112"/>
      <c r="E41" s="112"/>
      <c r="F41" s="112"/>
      <c r="G41" s="113"/>
      <c r="H41" s="83">
        <v>14147.94</v>
      </c>
      <c r="I41" s="83"/>
      <c r="J41" s="82">
        <f t="shared" si="0"/>
        <v>3536.9850000000001</v>
      </c>
      <c r="K41" s="82">
        <f t="shared" si="1"/>
        <v>3536.9850000000001</v>
      </c>
      <c r="L41" s="82">
        <f t="shared" si="2"/>
        <v>3536.9850000000001</v>
      </c>
      <c r="M41" s="82">
        <f t="shared" si="3"/>
        <v>3536.9850000000001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42154.104595419842</v>
      </c>
      <c r="I42" s="83"/>
      <c r="J42" s="82">
        <f t="shared" si="0"/>
        <v>10538.52614885496</v>
      </c>
      <c r="K42" s="82">
        <f t="shared" si="1"/>
        <v>10538.52614885496</v>
      </c>
      <c r="L42" s="82">
        <f t="shared" si="2"/>
        <v>10538.52614885496</v>
      </c>
      <c r="M42" s="82">
        <f t="shared" si="3"/>
        <v>10538.52614885496</v>
      </c>
      <c r="O42" s="19"/>
    </row>
    <row r="43" spans="1:15" ht="13.5" customHeight="1" x14ac:dyDescent="0.2">
      <c r="A43" s="70"/>
      <c r="B43" s="111" t="s">
        <v>193</v>
      </c>
      <c r="C43" s="112"/>
      <c r="D43" s="112"/>
      <c r="E43" s="112"/>
      <c r="F43" s="112"/>
      <c r="G43" s="113"/>
      <c r="H43" s="83">
        <f>D15/13100*12*19300</f>
        <v>14603.175572519083</v>
      </c>
      <c r="I43" s="83"/>
      <c r="J43" s="82">
        <f t="shared" si="0"/>
        <v>3650.7938931297708</v>
      </c>
      <c r="K43" s="82">
        <f t="shared" si="1"/>
        <v>3650.7938931297708</v>
      </c>
      <c r="L43" s="82">
        <f t="shared" si="2"/>
        <v>3650.7938931297708</v>
      </c>
      <c r="M43" s="82">
        <f t="shared" si="3"/>
        <v>3650.7938931297708</v>
      </c>
      <c r="O43" s="19"/>
    </row>
    <row r="44" spans="1:15" ht="13.5" customHeight="1" x14ac:dyDescent="0.2">
      <c r="A44" s="70"/>
      <c r="B44" s="111" t="s">
        <v>194</v>
      </c>
      <c r="C44" s="112"/>
      <c r="D44" s="112"/>
      <c r="E44" s="112"/>
      <c r="F44" s="112"/>
      <c r="G44" s="113"/>
      <c r="H44" s="83">
        <f>H43*30.2%</f>
        <v>4410.1590229007634</v>
      </c>
      <c r="I44" s="83"/>
      <c r="J44" s="82">
        <f t="shared" si="0"/>
        <v>1102.5397557251908</v>
      </c>
      <c r="K44" s="82">
        <f t="shared" si="1"/>
        <v>1102.5397557251908</v>
      </c>
      <c r="L44" s="82">
        <f t="shared" si="2"/>
        <v>1102.5397557251908</v>
      </c>
      <c r="M44" s="82">
        <f t="shared" si="3"/>
        <v>1102.5397557251908</v>
      </c>
      <c r="O44" s="19"/>
    </row>
    <row r="45" spans="1:15" ht="13.5" customHeight="1" x14ac:dyDescent="0.2">
      <c r="A45" s="70"/>
      <c r="B45" s="111" t="s">
        <v>195</v>
      </c>
      <c r="C45" s="112"/>
      <c r="D45" s="112"/>
      <c r="E45" s="112"/>
      <c r="F45" s="112"/>
      <c r="G45" s="113"/>
      <c r="H45" s="83">
        <v>3689.67</v>
      </c>
      <c r="I45" s="83"/>
      <c r="J45" s="82">
        <f t="shared" si="0"/>
        <v>922.41750000000002</v>
      </c>
      <c r="K45" s="82">
        <f t="shared" si="1"/>
        <v>922.41750000000002</v>
      </c>
      <c r="L45" s="82">
        <f t="shared" si="2"/>
        <v>922.41750000000002</v>
      </c>
      <c r="M45" s="82">
        <f t="shared" si="3"/>
        <v>922.41750000000002</v>
      </c>
      <c r="O45" s="19"/>
    </row>
    <row r="46" spans="1:15" ht="13.5" customHeight="1" x14ac:dyDescent="0.2">
      <c r="A46" s="70"/>
      <c r="B46" s="111" t="s">
        <v>196</v>
      </c>
      <c r="C46" s="112"/>
      <c r="D46" s="112"/>
      <c r="E46" s="112"/>
      <c r="F46" s="112"/>
      <c r="G46" s="113"/>
      <c r="H46" s="83">
        <v>4762.3900000000003</v>
      </c>
      <c r="I46" s="83"/>
      <c r="J46" s="82">
        <f t="shared" si="0"/>
        <v>1190.5975000000001</v>
      </c>
      <c r="K46" s="82">
        <f t="shared" si="1"/>
        <v>1190.5975000000001</v>
      </c>
      <c r="L46" s="82">
        <f t="shared" si="2"/>
        <v>1190.5975000000001</v>
      </c>
      <c r="M46" s="82">
        <f t="shared" si="3"/>
        <v>1190.5975000000001</v>
      </c>
      <c r="O46" s="19"/>
    </row>
    <row r="47" spans="1:15" ht="13.5" customHeight="1" x14ac:dyDescent="0.2">
      <c r="A47" s="70"/>
      <c r="B47" s="111" t="s">
        <v>197</v>
      </c>
      <c r="C47" s="112"/>
      <c r="D47" s="112"/>
      <c r="E47" s="112"/>
      <c r="F47" s="112"/>
      <c r="G47" s="113"/>
      <c r="H47" s="83">
        <v>14688.71</v>
      </c>
      <c r="I47" s="83"/>
      <c r="J47" s="82">
        <f t="shared" si="0"/>
        <v>3672.1774999999998</v>
      </c>
      <c r="K47" s="82">
        <f t="shared" si="1"/>
        <v>3672.1774999999998</v>
      </c>
      <c r="L47" s="82">
        <f t="shared" si="2"/>
        <v>3672.1774999999998</v>
      </c>
      <c r="M47" s="82">
        <f t="shared" si="3"/>
        <v>3672.1774999999998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113366.53000000001</v>
      </c>
      <c r="I48" s="83"/>
      <c r="J48" s="82">
        <f t="shared" si="0"/>
        <v>28341.632500000003</v>
      </c>
      <c r="K48" s="82">
        <f t="shared" si="1"/>
        <v>28341.632500000003</v>
      </c>
      <c r="L48" s="82">
        <f t="shared" si="2"/>
        <v>28341.632500000003</v>
      </c>
      <c r="M48" s="82">
        <f t="shared" si="3"/>
        <v>28341.632500000003</v>
      </c>
      <c r="O48" s="19"/>
    </row>
    <row r="49" spans="1:15" ht="12.75" customHeight="1" x14ac:dyDescent="0.2">
      <c r="A49" s="72"/>
      <c r="B49" s="114" t="s">
        <v>199</v>
      </c>
      <c r="C49" s="115"/>
      <c r="D49" s="115"/>
      <c r="E49" s="115"/>
      <c r="F49" s="115"/>
      <c r="G49" s="116"/>
      <c r="H49" s="83">
        <v>64800</v>
      </c>
      <c r="I49" s="83"/>
      <c r="J49" s="82">
        <f t="shared" si="0"/>
        <v>16200</v>
      </c>
      <c r="K49" s="82">
        <f t="shared" si="1"/>
        <v>16200</v>
      </c>
      <c r="L49" s="82">
        <f t="shared" si="2"/>
        <v>16200</v>
      </c>
      <c r="M49" s="82">
        <f t="shared" si="3"/>
        <v>16200</v>
      </c>
      <c r="O49" s="19"/>
    </row>
    <row r="50" spans="1:15" ht="12.75" customHeight="1" x14ac:dyDescent="0.2">
      <c r="A50" s="72"/>
      <c r="B50" s="114" t="s">
        <v>200</v>
      </c>
      <c r="C50" s="115"/>
      <c r="D50" s="115"/>
      <c r="E50" s="115"/>
      <c r="F50" s="115"/>
      <c r="G50" s="116"/>
      <c r="H50" s="83">
        <v>58725</v>
      </c>
      <c r="I50" s="83"/>
      <c r="J50" s="82">
        <f t="shared" si="0"/>
        <v>14681.25</v>
      </c>
      <c r="K50" s="82">
        <f t="shared" si="1"/>
        <v>14681.25</v>
      </c>
      <c r="L50" s="82">
        <f t="shared" si="2"/>
        <v>14681.25</v>
      </c>
      <c r="M50" s="82">
        <f t="shared" si="3"/>
        <v>14681.25</v>
      </c>
      <c r="O50" s="19"/>
    </row>
    <row r="51" spans="1:15" ht="12.75" customHeight="1" x14ac:dyDescent="0.2">
      <c r="A51" s="72"/>
      <c r="B51" s="114" t="s">
        <v>202</v>
      </c>
      <c r="C51" s="115"/>
      <c r="D51" s="115"/>
      <c r="E51" s="115"/>
      <c r="F51" s="115"/>
      <c r="G51" s="116"/>
      <c r="H51" s="83">
        <v>6075</v>
      </c>
      <c r="I51" s="83"/>
      <c r="J51" s="82">
        <f t="shared" si="0"/>
        <v>1518.75</v>
      </c>
      <c r="K51" s="82">
        <f t="shared" si="1"/>
        <v>1518.75</v>
      </c>
      <c r="L51" s="82">
        <f t="shared" si="2"/>
        <v>1518.75</v>
      </c>
      <c r="M51" s="82">
        <f t="shared" si="3"/>
        <v>1518.75</v>
      </c>
      <c r="O51" s="19"/>
    </row>
    <row r="52" spans="1:15" ht="12.75" customHeight="1" x14ac:dyDescent="0.2">
      <c r="A52" s="72"/>
      <c r="B52" s="114" t="s">
        <v>203</v>
      </c>
      <c r="C52" s="115"/>
      <c r="D52" s="115"/>
      <c r="E52" s="115"/>
      <c r="F52" s="115"/>
      <c r="G52" s="116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14" t="s">
        <v>204</v>
      </c>
      <c r="C53" s="115"/>
      <c r="D53" s="115"/>
      <c r="E53" s="115"/>
      <c r="F53" s="115"/>
      <c r="G53" s="116"/>
      <c r="H53" s="83">
        <v>19569.599999999999</v>
      </c>
      <c r="I53" s="83"/>
      <c r="J53" s="82">
        <f t="shared" si="0"/>
        <v>4892.3999999999996</v>
      </c>
      <c r="K53" s="82">
        <f t="shared" si="1"/>
        <v>4892.3999999999996</v>
      </c>
      <c r="L53" s="82">
        <f t="shared" si="2"/>
        <v>4892.3999999999996</v>
      </c>
      <c r="M53" s="82">
        <f t="shared" si="3"/>
        <v>4892.3999999999996</v>
      </c>
      <c r="O53" s="19"/>
    </row>
    <row r="54" spans="1:15" ht="12.75" customHeight="1" x14ac:dyDescent="0.2">
      <c r="A54" s="72"/>
      <c r="B54" s="114" t="s">
        <v>179</v>
      </c>
      <c r="C54" s="115"/>
      <c r="D54" s="115"/>
      <c r="E54" s="115"/>
      <c r="F54" s="115"/>
      <c r="G54" s="116"/>
      <c r="H54" s="83">
        <v>4609.38</v>
      </c>
      <c r="I54" s="83"/>
      <c r="J54" s="82">
        <f t="shared" si="0"/>
        <v>1152.345</v>
      </c>
      <c r="K54" s="82">
        <f t="shared" si="1"/>
        <v>1152.345</v>
      </c>
      <c r="L54" s="82">
        <f t="shared" si="2"/>
        <v>1152.345</v>
      </c>
      <c r="M54" s="82">
        <f t="shared" si="3"/>
        <v>1152.345</v>
      </c>
      <c r="O54" s="19"/>
    </row>
    <row r="55" spans="1:15" ht="12.75" customHeight="1" x14ac:dyDescent="0.2">
      <c r="A55" s="72"/>
      <c r="B55" s="114" t="s">
        <v>205</v>
      </c>
      <c r="C55" s="115"/>
      <c r="D55" s="115"/>
      <c r="E55" s="115"/>
      <c r="F55" s="115"/>
      <c r="G55" s="116"/>
      <c r="H55" s="83">
        <v>8780.2000000000007</v>
      </c>
      <c r="I55" s="83"/>
      <c r="J55" s="82">
        <f t="shared" si="0"/>
        <v>2195.0500000000002</v>
      </c>
      <c r="K55" s="82">
        <f t="shared" si="1"/>
        <v>2195.0500000000002</v>
      </c>
      <c r="L55" s="82">
        <f t="shared" si="2"/>
        <v>2195.0500000000002</v>
      </c>
      <c r="M55" s="82">
        <f t="shared" si="3"/>
        <v>2195.0500000000002</v>
      </c>
      <c r="O55" s="19"/>
    </row>
    <row r="56" spans="1:15" ht="12.75" customHeight="1" x14ac:dyDescent="0.2">
      <c r="A56" s="72"/>
      <c r="B56" s="114" t="s">
        <v>206</v>
      </c>
      <c r="C56" s="115"/>
      <c r="D56" s="115"/>
      <c r="E56" s="115"/>
      <c r="F56" s="115"/>
      <c r="G56" s="116"/>
      <c r="H56" s="83">
        <v>15607.35</v>
      </c>
      <c r="I56" s="83"/>
      <c r="J56" s="82">
        <f t="shared" si="0"/>
        <v>3901.8375000000001</v>
      </c>
      <c r="K56" s="82">
        <f t="shared" si="1"/>
        <v>3901.8375000000001</v>
      </c>
      <c r="L56" s="82">
        <f t="shared" si="2"/>
        <v>3901.8375000000001</v>
      </c>
      <c r="M56" s="82">
        <f t="shared" si="3"/>
        <v>3901.8375000000001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3015.75</v>
      </c>
      <c r="I58" s="83"/>
      <c r="J58" s="82">
        <f t="shared" si="0"/>
        <v>753.9375</v>
      </c>
      <c r="K58" s="82">
        <f t="shared" si="1"/>
        <v>753.9375</v>
      </c>
      <c r="L58" s="82">
        <f t="shared" si="2"/>
        <v>753.9375</v>
      </c>
      <c r="M58" s="82">
        <f t="shared" si="3"/>
        <v>753.9375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20501.2</v>
      </c>
      <c r="I59" s="83"/>
      <c r="J59" s="82">
        <f t="shared" si="0"/>
        <v>5125.3</v>
      </c>
      <c r="K59" s="82">
        <f t="shared" si="1"/>
        <v>5125.3</v>
      </c>
      <c r="L59" s="82">
        <f t="shared" si="2"/>
        <v>5125.3</v>
      </c>
      <c r="M59" s="82">
        <f t="shared" si="3"/>
        <v>5125.3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16115.58</v>
      </c>
      <c r="I61" s="83"/>
      <c r="J61" s="82">
        <f t="shared" si="0"/>
        <v>4028.895</v>
      </c>
      <c r="K61" s="82">
        <f t="shared" si="1"/>
        <v>4028.895</v>
      </c>
      <c r="L61" s="82">
        <f t="shared" si="2"/>
        <v>4028.895</v>
      </c>
      <c r="M61" s="82">
        <f t="shared" si="3"/>
        <v>4028.895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102543.8</v>
      </c>
      <c r="I62" s="83"/>
      <c r="J62" s="82">
        <f t="shared" si="0"/>
        <v>25635.95</v>
      </c>
      <c r="K62" s="82">
        <f t="shared" si="1"/>
        <v>25635.95</v>
      </c>
      <c r="L62" s="82">
        <f t="shared" si="2"/>
        <v>25635.95</v>
      </c>
      <c r="M62" s="82">
        <f t="shared" si="3"/>
        <v>25635.95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14050</v>
      </c>
      <c r="I63" s="83"/>
      <c r="J63" s="82">
        <f t="shared" si="0"/>
        <v>3512.5</v>
      </c>
      <c r="K63" s="82">
        <f t="shared" si="1"/>
        <v>3512.5</v>
      </c>
      <c r="L63" s="82">
        <f t="shared" si="2"/>
        <v>3512.5</v>
      </c>
      <c r="M63" s="82">
        <f t="shared" si="3"/>
        <v>3512.5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H63+H62+H61+H58+H57+H48+H30+H23+H19</f>
        <v>580567.64659541985</v>
      </c>
      <c r="I64" s="83"/>
      <c r="J64" s="82">
        <f t="shared" si="0"/>
        <v>145141.91164885496</v>
      </c>
      <c r="K64" s="82">
        <f t="shared" si="1"/>
        <v>145141.91164885496</v>
      </c>
      <c r="L64" s="82">
        <f t="shared" si="2"/>
        <v>145141.91164885496</v>
      </c>
      <c r="M64" s="82">
        <f t="shared" si="3"/>
        <v>145141.91164885496</v>
      </c>
      <c r="O64" s="19"/>
    </row>
    <row r="65" spans="2:11" ht="24" customHeight="1" x14ac:dyDescent="0.2">
      <c r="B65" t="s">
        <v>219</v>
      </c>
      <c r="H65" s="91"/>
      <c r="K65" t="s">
        <v>224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32:G32"/>
    <mergeCell ref="B64:G64"/>
    <mergeCell ref="B63:G63"/>
    <mergeCell ref="B61:G61"/>
    <mergeCell ref="B56:G56"/>
    <mergeCell ref="B62:G62"/>
    <mergeCell ref="B60:G60"/>
    <mergeCell ref="B59:G59"/>
    <mergeCell ref="B39:G39"/>
    <mergeCell ref="B40:G40"/>
    <mergeCell ref="B41:G41"/>
    <mergeCell ref="B47:G47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2017-05-30T11:21:21Z</cp:lastPrinted>
  <dcterms:created xsi:type="dcterms:W3CDTF">2009-02-26T12:20:33Z</dcterms:created>
  <dcterms:modified xsi:type="dcterms:W3CDTF">2018-02-27T12:12:20Z</dcterms:modified>
</cp:coreProperties>
</file>