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Лист2!$A$1:$M$64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H48" i="2" l="1"/>
  <c r="H42" i="2"/>
  <c r="H23" i="2"/>
  <c r="H19" i="2"/>
  <c r="K19" i="2" l="1"/>
  <c r="L19" i="2"/>
  <c r="J19" i="2"/>
  <c r="M19" i="2"/>
  <c r="L48" i="2"/>
  <c r="M48" i="2"/>
  <c r="J48" i="2"/>
  <c r="K48" i="2"/>
  <c r="J23" i="2"/>
  <c r="L23" i="2"/>
  <c r="K23" i="2"/>
  <c r="M23" i="2"/>
  <c r="H30" i="2"/>
  <c r="L42" i="2"/>
  <c r="M42" i="2"/>
  <c r="J42" i="2"/>
  <c r="K42" i="2"/>
  <c r="J64" i="2" l="1"/>
  <c r="K64" i="2"/>
  <c r="L64" i="2"/>
  <c r="M64" i="2"/>
  <c r="L30" i="2"/>
  <c r="M30" i="2"/>
  <c r="K30" i="2"/>
  <c r="J30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<sst xmlns="http://schemas.openxmlformats.org/spreadsheetml/2006/main" count="245" uniqueCount="227">
  <si>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</si>
  <si>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</si>
  <si>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</si>
  <si>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</si>
  <si>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</si>
  <si>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</si>
  <si>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</si>
  <si>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</si>
  <si>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</si>
  <si>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</si>
  <si>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</si>
  <si>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</si>
  <si>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</si>
  <si>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</si>
  <si>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</si>
  <si>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</si>
  <si>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</si>
  <si>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</si>
  <si>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</si>
  <si>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</si>
  <si>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</si>
  <si>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</si>
  <si>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</si>
  <si>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</si>
  <si>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</si>
  <si>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</si>
  <si>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</si>
  <si>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</si>
  <si>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</si>
  <si>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</si>
  <si>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</si>
  <si>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</si>
  <si>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</si>
  <si>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</si>
  <si>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</si>
  <si>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</si>
  <si>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</si>
  <si>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</si>
  <si>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</si>
  <si>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</si>
  <si>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</si>
  <si>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</si>
  <si>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</si>
  <si>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</si>
  <si>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</si>
  <si>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</si>
  <si>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</si>
  <si>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</si>
  <si>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</si>
  <si>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</si>
  <si>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</si>
  <si>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</si>
  <si>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</si>
  <si>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</si>
  <si>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</si>
  <si>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</si>
  <si>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</si>
  <si>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</si>
  <si>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</si>
  <si>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</si>
  <si>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</si>
  <si>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</si>
  <si>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</si>
  <si>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</si>
  <si>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</si>
  <si>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</si>
  <si>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</si>
  <si>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</si>
  <si>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</si>
  <si>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</si>
  <si>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</si>
  <si>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</si>
  <si>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</si>
  <si>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</si>
  <si>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</si>
  <si>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</si>
  <si>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</si>
  <si>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</si>
  <si>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</si>
  <si>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</si>
  <si>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</si>
  <si>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</si>
  <si>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</si>
  <si>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</si>
  <si>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</si>
  <si>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</si>
  <si>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</si>
  <si>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</si>
  <si>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</si>
  <si>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</si>
  <si>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</si>
  <si>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</si>
  <si>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</si>
  <si>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</si>
  <si>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</si>
  <si>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</si>
  <si>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</si>
  <si>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</si>
  <si>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</si>
  <si>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</si>
  <si>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</si>
  <si>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</si>
  <si>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</si>
  <si>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</si>
  <si>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</si>
  <si>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</si>
  <si>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</si>
  <si>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</si>
  <si>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</si>
  <si>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</si>
  <si>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</si>
  <si>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</si>
  <si>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</si>
  <si>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</si>
  <si>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</si>
  <si>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</si>
  <si>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</si>
  <si>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</si>
  <si>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</si>
  <si>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</si>
  <si>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</si>
  <si>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</si>
  <si>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</si>
  <si>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</si>
  <si>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</si>
  <si>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</si>
  <si>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</si>
  <si>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</si>
  <si>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</si>
  <si>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</si>
  <si>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</si>
  <si>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</si>
  <si>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</si>
  <si>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</si>
  <si>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</si>
  <si>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</si>
  <si>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</si>
  <si>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</si>
  <si>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</si>
  <si>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</si>
  <si>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</si>
  <si>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</si>
  <si>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</si>
  <si>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</si>
  <si>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</si>
  <si>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</si>
  <si>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</si>
  <si>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</si>
  <si>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</si>
  <si>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</si>
  <si>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</si>
  <si>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</si>
  <si>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</si>
  <si>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</si>
  <si>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</si>
  <si>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</si>
  <si>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</si>
  <si>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</si>
  <si>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</si>
  <si>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</si>
  <si>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</si>
  <si>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</si>
  <si>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</si>
  <si>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</si>
  <si>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</si>
  <si>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</si>
  <si>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</si>
  <si>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</si>
  <si>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</si>
  <si>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</si>
  <si>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</si>
  <si>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</si>
  <si>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</si>
  <si>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</si>
  <si>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</si>
  <si>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</si>
  <si>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</si>
  <si>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</si>
  <si>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</si>
  <si>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</si>
  <si>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</si>
  <si>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</si>
  <si>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</si>
  <si>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</si>
  <si>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</si>
  <si>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</si>
  <si>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</si>
  <si>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</si>
  <si>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</si>
  <si>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</si>
  <si>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</si>
  <si>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</si>
  <si>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</si>
  <si>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</si>
  <si>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</si>
  <si>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</si>
  <si>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</si>
  <si>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</si>
  <si>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</si>
  <si>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</si>
  <si>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</si>
  <si>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</si>
  <si>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</si>
  <si>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</si>
  <si>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</si>
  <si>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</si>
  <si>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</si>
  <si>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</si>
  <si>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</si>
  <si>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</si>
  <si>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</si>
  <si>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</si>
  <si>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</si>
  <si>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</si>
  <si>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</si>
  <si>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</si>
  <si>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</si>
  <si>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</si>
  <si>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</si>
  <si>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</si>
  <si>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</si>
  <si>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</si>
  <si>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</si>
  <si>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Госпитальный пер. д.8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</si>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</sst>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р.&quot;#,##0.00_);\(&quot;р.&quot;#,##0.00\)"/>
    <numFmt numFmtId="165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5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164" fontId="3" fillId="0" borderId="2" xfId="0" applyNumberFormat="1" applyFont="1" applyBorder="1"/>
    <xf numFmtId="16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5" fontId="0" fillId="0" borderId="30" xfId="2" applyFont="1" applyBorder="1" applyAlignment="1">
      <alignment horizontal="center" vertical="center"/>
    </xf>
    <xf numFmtId="165" fontId="0" fillId="0" borderId="21" xfId="2" applyFont="1" applyBorder="1" applyAlignment="1">
      <alignment horizontal="center" vertical="center"/>
    </xf>
    <xf numFmtId="165" fontId="0" fillId="0" borderId="22" xfId="2" applyFont="1" applyBorder="1" applyAlignment="1">
      <alignment horizontal="center" vertical="center"/>
    </xf>
    <xf numFmtId="165" fontId="0" fillId="0" borderId="31" xfId="2" applyFont="1" applyBorder="1" applyAlignment="1">
      <alignment horizontal="center" vertical="center"/>
    </xf>
    <xf numFmtId="165" fontId="0" fillId="0" borderId="24" xfId="2" applyFont="1" applyBorder="1" applyAlignment="1">
      <alignment horizontal="center" vertical="center"/>
    </xf>
    <xf numFmtId="165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J4" t="s">
        <v>222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225</v>
      </c>
      <c r="E6" s="93"/>
      <c r="F6" s="93"/>
      <c r="G6" s="93"/>
      <c r="H6" s="93"/>
      <c r="I6" s="93"/>
    </row>
    <row r="7" spans="1:14" x14ac:dyDescent="0.2">
      <c r="A7" s="113" t="s">
        <v>223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1968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4254.8999999999996</v>
      </c>
      <c r="E10" s="74"/>
      <c r="F10" s="74"/>
      <c r="G10" s="74"/>
      <c r="H10" s="75"/>
      <c r="I10" s="75"/>
      <c r="J10" s="87" t="s">
        <v>151</v>
      </c>
      <c r="K10" s="87"/>
      <c r="L10" s="73">
        <v>12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3487</v>
      </c>
      <c r="E11" s="74"/>
      <c r="F11" s="74"/>
      <c r="G11" s="74"/>
      <c r="H11" s="75"/>
      <c r="I11" s="75"/>
      <c r="J11" s="87" t="s">
        <v>154</v>
      </c>
      <c r="K11" s="87"/>
      <c r="L11" s="73">
        <v>2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2207</v>
      </c>
      <c r="E12" s="74"/>
      <c r="F12" s="74"/>
      <c r="G12" s="74"/>
      <c r="H12" s="75"/>
      <c r="I12" s="75"/>
      <c r="J12" s="87" t="s">
        <v>152</v>
      </c>
      <c r="K12" s="87"/>
      <c r="L12" s="73">
        <v>81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767.9</v>
      </c>
      <c r="E13" s="74"/>
      <c r="F13" s="74"/>
      <c r="G13" s="74"/>
      <c r="H13" s="75"/>
      <c r="I13" s="75"/>
      <c r="J13" s="87" t="s">
        <v>153</v>
      </c>
      <c r="K13" s="87"/>
      <c r="L13" s="73">
        <v>176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468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960</v>
      </c>
      <c r="E15" s="78"/>
      <c r="F15" s="79"/>
      <c r="G15" s="74"/>
      <c r="H15" s="75"/>
      <c r="I15" s="75"/>
      <c r="J15" s="87" t="s">
        <v>166</v>
      </c>
      <c r="K15" s="87"/>
      <c r="L15" s="81">
        <v>81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357.7</v>
      </c>
      <c r="E16" s="78"/>
      <c r="F16" s="79"/>
      <c r="G16" s="74"/>
      <c r="H16" s="75"/>
      <c r="I16" s="75"/>
      <c r="J16" s="87" t="s">
        <v>155</v>
      </c>
      <c r="K16" s="87"/>
      <c r="L16" s="73">
        <v>1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224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78079.48</v>
      </c>
      <c r="I19" s="82"/>
      <c r="J19" s="82">
        <f>H19/4</f>
        <v>19519.87</v>
      </c>
      <c r="K19" s="82">
        <f>H19/4</f>
        <v>19519.87</v>
      </c>
      <c r="L19" s="82">
        <f>H19/4</f>
        <v>19519.87</v>
      </c>
      <c r="M19" s="82">
        <f>H19/4</f>
        <v>19519.87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57010.239999999998</v>
      </c>
      <c r="I20" s="82"/>
      <c r="J20" s="82">
        <f t="shared" ref="J20:J64" si="0">H20/4</f>
        <v>14252.56</v>
      </c>
      <c r="K20" s="82">
        <f t="shared" ref="K20:K64" si="1">H20/4</f>
        <v>14252.56</v>
      </c>
      <c r="L20" s="82">
        <f t="shared" ref="L20:L64" si="2">H20/4</f>
        <v>14252.56</v>
      </c>
      <c r="M20" s="82">
        <f t="shared" ref="M20:M64" si="3">H20/4</f>
        <v>14252.56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17217.09</v>
      </c>
      <c r="I21" s="82"/>
      <c r="J21" s="82">
        <f t="shared" si="0"/>
        <v>4304.2725</v>
      </c>
      <c r="K21" s="82">
        <f t="shared" si="1"/>
        <v>4304.2725</v>
      </c>
      <c r="L21" s="82">
        <f t="shared" si="2"/>
        <v>4304.2725</v>
      </c>
      <c r="M21" s="82">
        <f t="shared" si="3"/>
        <v>4304.2725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3852.15</v>
      </c>
      <c r="I22" s="82"/>
      <c r="J22" s="82">
        <f t="shared" si="0"/>
        <v>963.03750000000002</v>
      </c>
      <c r="K22" s="82">
        <f t="shared" si="1"/>
        <v>963.03750000000002</v>
      </c>
      <c r="L22" s="82">
        <f t="shared" si="2"/>
        <v>963.03750000000002</v>
      </c>
      <c r="M22" s="82">
        <f t="shared" si="3"/>
        <v>963.03750000000002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298636.52</v>
      </c>
      <c r="I23" s="83"/>
      <c r="J23" s="82">
        <f t="shared" si="0"/>
        <v>74659.13</v>
      </c>
      <c r="K23" s="82">
        <f t="shared" si="1"/>
        <v>74659.13</v>
      </c>
      <c r="L23" s="82">
        <f t="shared" si="2"/>
        <v>74659.13</v>
      </c>
      <c r="M23" s="82">
        <f t="shared" si="3"/>
        <v>74659.13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192918</v>
      </c>
      <c r="I24" s="83"/>
      <c r="J24" s="82">
        <f t="shared" si="0"/>
        <v>48229.5</v>
      </c>
      <c r="K24" s="82">
        <f t="shared" si="1"/>
        <v>48229.5</v>
      </c>
      <c r="L24" s="82">
        <f t="shared" si="2"/>
        <v>48229.5</v>
      </c>
      <c r="M24" s="82">
        <f t="shared" si="3"/>
        <v>48229.5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58261.24</v>
      </c>
      <c r="I25" s="83"/>
      <c r="J25" s="82">
        <f t="shared" si="0"/>
        <v>14565.31</v>
      </c>
      <c r="K25" s="82">
        <f t="shared" si="1"/>
        <v>14565.31</v>
      </c>
      <c r="L25" s="82">
        <f t="shared" si="2"/>
        <v>14565.31</v>
      </c>
      <c r="M25" s="82">
        <f t="shared" si="3"/>
        <v>14565.31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2105.7600000000002</v>
      </c>
      <c r="I26" s="83"/>
      <c r="J26" s="82">
        <f t="shared" si="0"/>
        <v>526.44000000000005</v>
      </c>
      <c r="K26" s="82">
        <f t="shared" si="1"/>
        <v>526.44000000000005</v>
      </c>
      <c r="L26" s="82">
        <f t="shared" si="2"/>
        <v>526.44000000000005</v>
      </c>
      <c r="M26" s="82">
        <f t="shared" si="3"/>
        <v>526.44000000000005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19328.96</v>
      </c>
      <c r="I27" s="83"/>
      <c r="J27" s="82">
        <f t="shared" si="0"/>
        <v>4832.24</v>
      </c>
      <c r="K27" s="82">
        <f t="shared" si="1"/>
        <v>4832.24</v>
      </c>
      <c r="L27" s="82">
        <f t="shared" si="2"/>
        <v>4832.24</v>
      </c>
      <c r="M27" s="82">
        <f t="shared" si="3"/>
        <v>4832.24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26022.560000000001</v>
      </c>
      <c r="I28" s="83"/>
      <c r="J28" s="82">
        <f t="shared" si="0"/>
        <v>6505.64</v>
      </c>
      <c r="K28" s="82">
        <f t="shared" si="1"/>
        <v>6505.64</v>
      </c>
      <c r="L28" s="82">
        <f t="shared" si="2"/>
        <v>6505.64</v>
      </c>
      <c r="M28" s="82">
        <f t="shared" si="3"/>
        <v>6505.64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295698.99</v>
      </c>
      <c r="I30" s="83"/>
      <c r="J30" s="82">
        <f t="shared" si="0"/>
        <v>73924.747499999998</v>
      </c>
      <c r="K30" s="82">
        <f t="shared" si="1"/>
        <v>73924.747499999998</v>
      </c>
      <c r="L30" s="82">
        <f t="shared" si="2"/>
        <v>73924.747499999998</v>
      </c>
      <c r="M30" s="82">
        <f t="shared" si="3"/>
        <v>73924.747499999998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146436</v>
      </c>
      <c r="I31" s="83"/>
      <c r="J31" s="82">
        <f t="shared" si="0"/>
        <v>36609</v>
      </c>
      <c r="K31" s="82">
        <f t="shared" si="1"/>
        <v>36609</v>
      </c>
      <c r="L31" s="82">
        <f t="shared" si="2"/>
        <v>36609</v>
      </c>
      <c r="M31" s="82">
        <f t="shared" si="3"/>
        <v>36609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27792</v>
      </c>
      <c r="I32" s="83"/>
      <c r="J32" s="82">
        <f t="shared" si="0"/>
        <v>6948</v>
      </c>
      <c r="K32" s="82">
        <f t="shared" si="1"/>
        <v>6948</v>
      </c>
      <c r="L32" s="82">
        <f t="shared" si="2"/>
        <v>6948</v>
      </c>
      <c r="M32" s="82">
        <f t="shared" si="3"/>
        <v>6948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25476</v>
      </c>
      <c r="I33" s="83"/>
      <c r="J33" s="82">
        <f t="shared" si="0"/>
        <v>6369</v>
      </c>
      <c r="K33" s="82">
        <f t="shared" si="1"/>
        <v>6369</v>
      </c>
      <c r="L33" s="82">
        <f t="shared" si="2"/>
        <v>6369</v>
      </c>
      <c r="M33" s="82">
        <f t="shared" si="3"/>
        <v>6369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16212</v>
      </c>
      <c r="I34" s="83"/>
      <c r="J34" s="82">
        <f t="shared" si="0"/>
        <v>4053</v>
      </c>
      <c r="K34" s="82">
        <f t="shared" si="1"/>
        <v>4053</v>
      </c>
      <c r="L34" s="82">
        <f t="shared" si="2"/>
        <v>4053</v>
      </c>
      <c r="M34" s="82">
        <f t="shared" si="3"/>
        <v>4053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20844</v>
      </c>
      <c r="I35" s="83"/>
      <c r="J35" s="82">
        <f t="shared" si="0"/>
        <v>5211</v>
      </c>
      <c r="K35" s="82">
        <f t="shared" si="1"/>
        <v>5211</v>
      </c>
      <c r="L35" s="82">
        <f t="shared" si="2"/>
        <v>5211</v>
      </c>
      <c r="M35" s="82">
        <f t="shared" si="3"/>
        <v>5211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53268</v>
      </c>
      <c r="I36" s="83"/>
      <c r="J36" s="82">
        <f t="shared" si="0"/>
        <v>13317</v>
      </c>
      <c r="K36" s="82">
        <f t="shared" si="1"/>
        <v>13317</v>
      </c>
      <c r="L36" s="82">
        <f t="shared" si="2"/>
        <v>13317</v>
      </c>
      <c r="M36" s="82">
        <f t="shared" si="3"/>
        <v>13317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2844</v>
      </c>
      <c r="I37" s="83"/>
      <c r="J37" s="82">
        <f t="shared" si="0"/>
        <v>711</v>
      </c>
      <c r="K37" s="82">
        <f t="shared" si="1"/>
        <v>711</v>
      </c>
      <c r="L37" s="82">
        <f t="shared" si="2"/>
        <v>711</v>
      </c>
      <c r="M37" s="82">
        <f t="shared" si="3"/>
        <v>711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44223.67</v>
      </c>
      <c r="I38" s="83"/>
      <c r="J38" s="82">
        <f t="shared" si="0"/>
        <v>11055.9175</v>
      </c>
      <c r="K38" s="82">
        <f t="shared" si="1"/>
        <v>11055.9175</v>
      </c>
      <c r="L38" s="82">
        <f t="shared" si="2"/>
        <v>11055.9175</v>
      </c>
      <c r="M38" s="82">
        <f t="shared" si="3"/>
        <v>11055.9175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2105.7600000000002</v>
      </c>
      <c r="I39" s="83"/>
      <c r="J39" s="82">
        <f t="shared" si="0"/>
        <v>526.44000000000005</v>
      </c>
      <c r="K39" s="82">
        <f t="shared" si="1"/>
        <v>526.44000000000005</v>
      </c>
      <c r="L39" s="82">
        <f t="shared" si="2"/>
        <v>526.44000000000005</v>
      </c>
      <c r="M39" s="82">
        <f t="shared" si="3"/>
        <v>526.44000000000005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19328.96</v>
      </c>
      <c r="I40" s="83"/>
      <c r="J40" s="82">
        <f t="shared" si="0"/>
        <v>4832.24</v>
      </c>
      <c r="K40" s="82">
        <f t="shared" si="1"/>
        <v>4832.24</v>
      </c>
      <c r="L40" s="82">
        <f t="shared" si="2"/>
        <v>4832.24</v>
      </c>
      <c r="M40" s="82">
        <f t="shared" si="3"/>
        <v>4832.24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26022.560000000001</v>
      </c>
      <c r="I41" s="83"/>
      <c r="J41" s="82">
        <f t="shared" si="0"/>
        <v>6505.64</v>
      </c>
      <c r="K41" s="82">
        <f t="shared" si="1"/>
        <v>6505.64</v>
      </c>
      <c r="L41" s="82">
        <f t="shared" si="2"/>
        <v>6505.64</v>
      </c>
      <c r="M41" s="82">
        <f t="shared" si="3"/>
        <v>6505.64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57582.04</v>
      </c>
      <c r="I42" s="83"/>
      <c r="J42" s="82">
        <f t="shared" si="0"/>
        <v>14395.51</v>
      </c>
      <c r="K42" s="82">
        <f t="shared" si="1"/>
        <v>14395.51</v>
      </c>
      <c r="L42" s="82">
        <f t="shared" si="2"/>
        <v>14395.51</v>
      </c>
      <c r="M42" s="82">
        <f t="shared" si="3"/>
        <v>14395.51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18528</v>
      </c>
      <c r="I43" s="83"/>
      <c r="J43" s="82">
        <f t="shared" si="0"/>
        <v>4632</v>
      </c>
      <c r="K43" s="82">
        <f t="shared" si="1"/>
        <v>4632</v>
      </c>
      <c r="L43" s="82">
        <f t="shared" si="2"/>
        <v>4632</v>
      </c>
      <c r="M43" s="82">
        <f t="shared" si="3"/>
        <v>4632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5595.46</v>
      </c>
      <c r="I44" s="83"/>
      <c r="J44" s="82">
        <f t="shared" si="0"/>
        <v>1398.865</v>
      </c>
      <c r="K44" s="82">
        <f t="shared" si="1"/>
        <v>1398.865</v>
      </c>
      <c r="L44" s="82">
        <f t="shared" si="2"/>
        <v>1398.865</v>
      </c>
      <c r="M44" s="82">
        <f t="shared" si="3"/>
        <v>1398.865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1263.3599999999999</v>
      </c>
      <c r="I45" s="83"/>
      <c r="J45" s="82">
        <f t="shared" si="0"/>
        <v>315.83999999999997</v>
      </c>
      <c r="K45" s="82">
        <f t="shared" si="1"/>
        <v>315.83999999999997</v>
      </c>
      <c r="L45" s="82">
        <f t="shared" si="2"/>
        <v>315.83999999999997</v>
      </c>
      <c r="M45" s="82">
        <f t="shared" si="3"/>
        <v>315.83999999999997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9741.9</v>
      </c>
      <c r="I46" s="83"/>
      <c r="J46" s="82">
        <f t="shared" si="0"/>
        <v>2435.4749999999999</v>
      </c>
      <c r="K46" s="82">
        <f t="shared" si="1"/>
        <v>2435.4749999999999</v>
      </c>
      <c r="L46" s="82">
        <f t="shared" si="2"/>
        <v>2435.4749999999999</v>
      </c>
      <c r="M46" s="82">
        <f t="shared" si="3"/>
        <v>2435.4749999999999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22453.32</v>
      </c>
      <c r="I47" s="83"/>
      <c r="J47" s="82">
        <f t="shared" si="0"/>
        <v>5613.33</v>
      </c>
      <c r="K47" s="82">
        <f t="shared" si="1"/>
        <v>5613.33</v>
      </c>
      <c r="L47" s="82">
        <f t="shared" si="2"/>
        <v>5613.33</v>
      </c>
      <c r="M47" s="82">
        <f t="shared" si="3"/>
        <v>5613.33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222207.99</v>
      </c>
      <c r="I48" s="83"/>
      <c r="J48" s="82">
        <f t="shared" si="0"/>
        <v>55551.997499999998</v>
      </c>
      <c r="K48" s="82">
        <f t="shared" si="1"/>
        <v>55551.997499999998</v>
      </c>
      <c r="L48" s="82">
        <f t="shared" si="2"/>
        <v>55551.997499999998</v>
      </c>
      <c r="M48" s="82">
        <f t="shared" si="3"/>
        <v>55551.997499999998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137025</v>
      </c>
      <c r="I49" s="83"/>
      <c r="J49" s="82">
        <f t="shared" si="0"/>
        <v>34256.25</v>
      </c>
      <c r="K49" s="82">
        <f t="shared" si="1"/>
        <v>34256.25</v>
      </c>
      <c r="L49" s="82">
        <f t="shared" si="2"/>
        <v>34256.25</v>
      </c>
      <c r="M49" s="82">
        <f t="shared" si="3"/>
        <v>34256.25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108000</v>
      </c>
      <c r="I50" s="83"/>
      <c r="J50" s="82">
        <f t="shared" si="0"/>
        <v>27000</v>
      </c>
      <c r="K50" s="82">
        <f t="shared" si="1"/>
        <v>27000</v>
      </c>
      <c r="L50" s="82">
        <f t="shared" si="2"/>
        <v>27000</v>
      </c>
      <c r="M50" s="82">
        <f t="shared" si="3"/>
        <v>27000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24300</v>
      </c>
      <c r="I51" s="83"/>
      <c r="J51" s="82">
        <f t="shared" si="0"/>
        <v>6075</v>
      </c>
      <c r="K51" s="82">
        <f t="shared" si="1"/>
        <v>6075</v>
      </c>
      <c r="L51" s="82">
        <f t="shared" si="2"/>
        <v>6075</v>
      </c>
      <c r="M51" s="82">
        <f t="shared" si="3"/>
        <v>6075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4725</v>
      </c>
      <c r="I52" s="83"/>
      <c r="J52" s="82">
        <f t="shared" si="0"/>
        <v>1181.25</v>
      </c>
      <c r="K52" s="82">
        <f t="shared" si="1"/>
        <v>1181.25</v>
      </c>
      <c r="L52" s="82">
        <f t="shared" si="2"/>
        <v>1181.25</v>
      </c>
      <c r="M52" s="82">
        <f t="shared" si="3"/>
        <v>1181.25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41381.550000000003</v>
      </c>
      <c r="I53" s="83"/>
      <c r="J53" s="82">
        <f t="shared" si="0"/>
        <v>10345.387500000001</v>
      </c>
      <c r="K53" s="82">
        <f t="shared" si="1"/>
        <v>10345.387500000001</v>
      </c>
      <c r="L53" s="82">
        <f t="shared" si="2"/>
        <v>10345.387500000001</v>
      </c>
      <c r="M53" s="82">
        <f t="shared" si="3"/>
        <v>10345.387500000001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2948.28</v>
      </c>
      <c r="I54" s="83"/>
      <c r="J54" s="82">
        <f t="shared" si="0"/>
        <v>737.07</v>
      </c>
      <c r="K54" s="82">
        <f t="shared" si="1"/>
        <v>737.07</v>
      </c>
      <c r="L54" s="82">
        <f t="shared" si="2"/>
        <v>737.07</v>
      </c>
      <c r="M54" s="82">
        <f t="shared" si="3"/>
        <v>737.07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11461.24</v>
      </c>
      <c r="I55" s="83"/>
      <c r="J55" s="82">
        <f t="shared" si="0"/>
        <v>2865.31</v>
      </c>
      <c r="K55" s="82">
        <f t="shared" si="1"/>
        <v>2865.31</v>
      </c>
      <c r="L55" s="82">
        <f t="shared" si="2"/>
        <v>2865.31</v>
      </c>
      <c r="M55" s="82">
        <f t="shared" si="3"/>
        <v>2865.31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29391.919999999998</v>
      </c>
      <c r="I56" s="83"/>
      <c r="J56" s="82">
        <f t="shared" si="0"/>
        <v>7347.98</v>
      </c>
      <c r="K56" s="82">
        <f t="shared" si="1"/>
        <v>7347.98</v>
      </c>
      <c r="L56" s="82">
        <f t="shared" si="2"/>
        <v>7347.98</v>
      </c>
      <c r="M56" s="82">
        <f t="shared" si="3"/>
        <v>7347.98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88757.4</v>
      </c>
      <c r="I57" s="83"/>
      <c r="J57" s="82">
        <f t="shared" si="0"/>
        <v>22189.35</v>
      </c>
      <c r="K57" s="82">
        <f t="shared" si="1"/>
        <v>22189.35</v>
      </c>
      <c r="L57" s="82">
        <f t="shared" si="2"/>
        <v>22189.35</v>
      </c>
      <c r="M57" s="82">
        <f t="shared" si="3"/>
        <v>22189.35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1745.5</v>
      </c>
      <c r="I58" s="83"/>
      <c r="J58" s="82">
        <f t="shared" si="0"/>
        <v>436.375</v>
      </c>
      <c r="K58" s="82">
        <f t="shared" si="1"/>
        <v>436.375</v>
      </c>
      <c r="L58" s="82">
        <f t="shared" si="2"/>
        <v>436.375</v>
      </c>
      <c r="M58" s="82">
        <f t="shared" si="3"/>
        <v>436.375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34578.120000000003</v>
      </c>
      <c r="I59" s="83"/>
      <c r="J59" s="82">
        <f t="shared" si="0"/>
        <v>8644.5300000000007</v>
      </c>
      <c r="K59" s="82">
        <f t="shared" si="1"/>
        <v>8644.5300000000007</v>
      </c>
      <c r="L59" s="82">
        <f t="shared" si="2"/>
        <v>8644.5300000000007</v>
      </c>
      <c r="M59" s="82">
        <f t="shared" si="3"/>
        <v>8644.5300000000007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6" t="s">
        <v>169</v>
      </c>
      <c r="C61" s="117"/>
      <c r="D61" s="117"/>
      <c r="E61" s="117"/>
      <c r="F61" s="117"/>
      <c r="G61" s="118"/>
      <c r="H61" s="83">
        <v>17906.64</v>
      </c>
      <c r="I61" s="83"/>
      <c r="J61" s="82">
        <f t="shared" si="0"/>
        <v>4476.66</v>
      </c>
      <c r="K61" s="82">
        <f t="shared" si="1"/>
        <v>4476.66</v>
      </c>
      <c r="L61" s="82">
        <f t="shared" si="2"/>
        <v>4476.66</v>
      </c>
      <c r="M61" s="82">
        <f t="shared" si="3"/>
        <v>4476.66</v>
      </c>
      <c r="O61" s="19"/>
    </row>
    <row r="62" spans="1:15" ht="12.75" customHeight="1" x14ac:dyDescent="0.2">
      <c r="A62" s="85" t="s">
        <v>217</v>
      </c>
      <c r="B62" s="116" t="s">
        <v>214</v>
      </c>
      <c r="C62" s="117"/>
      <c r="D62" s="117"/>
      <c r="E62" s="117"/>
      <c r="F62" s="117"/>
      <c r="G62" s="118"/>
      <c r="H62" s="83">
        <v>81683.31</v>
      </c>
      <c r="I62" s="83"/>
      <c r="J62" s="82">
        <f t="shared" si="0"/>
        <v>20420.827499999999</v>
      </c>
      <c r="K62" s="82">
        <f t="shared" si="1"/>
        <v>20420.827499999999</v>
      </c>
      <c r="L62" s="82">
        <f t="shared" si="2"/>
        <v>20420.827499999999</v>
      </c>
      <c r="M62" s="82">
        <f t="shared" si="3"/>
        <v>20420.827499999999</v>
      </c>
      <c r="O62" s="19"/>
    </row>
    <row r="63" spans="1:15" ht="12.75" customHeight="1" x14ac:dyDescent="0.2">
      <c r="A63" s="85" t="s">
        <v>218</v>
      </c>
      <c r="B63" s="116" t="s">
        <v>215</v>
      </c>
      <c r="C63" s="117"/>
      <c r="D63" s="117"/>
      <c r="E63" s="117"/>
      <c r="F63" s="117"/>
      <c r="G63" s="118"/>
      <c r="H63" s="83">
        <v>14288.03</v>
      </c>
      <c r="I63" s="83"/>
      <c r="J63" s="82">
        <f t="shared" si="0"/>
        <v>3572.0075000000002</v>
      </c>
      <c r="K63" s="82">
        <f t="shared" si="1"/>
        <v>3572.0075000000002</v>
      </c>
      <c r="L63" s="82">
        <f t="shared" si="2"/>
        <v>3572.0075000000002</v>
      </c>
      <c r="M63" s="82">
        <f t="shared" si="3"/>
        <v>3572.0075000000002</v>
      </c>
      <c r="O63" s="19"/>
    </row>
    <row r="64" spans="1:15" ht="12.75" customHeight="1" x14ac:dyDescent="0.2">
      <c r="A64" s="70"/>
      <c r="B64" s="116" t="s">
        <v>91</v>
      </c>
      <c r="C64" s="117"/>
      <c r="D64" s="117"/>
      <c r="E64" s="117"/>
      <c r="F64" s="117"/>
      <c r="G64" s="118"/>
      <c r="H64" s="83">
        <f>H63+H62+H61+H60+H59+H58+H57+H48+H30+H23+H19</f>
        <v>1133581.98</v>
      </c>
      <c r="I64" s="83"/>
      <c r="J64" s="82">
        <f t="shared" si="0"/>
        <v>283395.495</v>
      </c>
      <c r="K64" s="82">
        <f t="shared" si="1"/>
        <v>283395.495</v>
      </c>
      <c r="L64" s="82">
        <f t="shared" si="2"/>
        <v>283395.495</v>
      </c>
      <c r="M64" s="82">
        <f t="shared" si="3"/>
        <v>283395.495</v>
      </c>
      <c r="O64" s="19"/>
    </row>
    <row r="65" spans="2:11" ht="24" customHeight="1" x14ac:dyDescent="0.2">
      <c r="B65" t="s">
        <v>219</v>
      </c>
      <c r="H65" s="91"/>
      <c r="K65" t="s">
        <v>226</v>
      </c>
    </row>
  </sheetData>
  <mergeCells count="58">
    <mergeCell ref="B39:G39"/>
    <mergeCell ref="B40:G40"/>
    <mergeCell ref="B41:G41"/>
    <mergeCell ref="B59:G59"/>
    <mergeCell ref="B64:G64"/>
    <mergeCell ref="B63:G63"/>
    <mergeCell ref="B61:G61"/>
    <mergeCell ref="B56:G56"/>
    <mergeCell ref="B62:G62"/>
    <mergeCell ref="B60:G60"/>
    <mergeCell ref="B47:G47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6:G36"/>
    <mergeCell ref="B38:G38"/>
    <mergeCell ref="B42:G42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2017-05-25T12:25:06Z</cp:lastPrinted>
  <dcterms:created xsi:type="dcterms:W3CDTF">2009-02-26T12:20:33Z</dcterms:created>
  <dcterms:modified xsi:type="dcterms:W3CDTF">2018-02-27T14:39:29Z</dcterms:modified>
</cp:coreProperties>
</file>