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Лист2!$A$1:$M$64</definedName>
  </definedNames>
  <calcPr calcId="145621" iterate="1"/>
</workbook>
</file>

<file path=xl/calcChain.xml><?xml version="1.0" encoding="utf-8"?>
<calcChain xmlns="http://schemas.openxmlformats.org/spreadsheetml/2006/main">
  <c r="H64" i="2" l="1"/>
  <c r="H44" i="2" l="1"/>
  <c r="H49" i="2"/>
  <c r="K49" i="2" s="1"/>
  <c r="H21" i="2"/>
  <c r="H19" i="2" s="1"/>
  <c r="H42" i="2"/>
  <c r="H30" i="2" s="1"/>
  <c r="M30" i="2" s="1"/>
  <c r="H23" i="2"/>
  <c r="K23" i="2" s="1"/>
  <c r="J20" i="2"/>
  <c r="K20" i="2"/>
  <c r="L20" i="2"/>
  <c r="M20" i="2"/>
  <c r="J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19" i="2" l="1"/>
  <c r="L19" i="2"/>
  <c r="L49" i="2"/>
  <c r="L21" i="2"/>
  <c r="H53" i="2"/>
  <c r="L53" i="2" s="1"/>
  <c r="K21" i="2"/>
  <c r="J42" i="2"/>
  <c r="K19" i="2"/>
  <c r="L42" i="2"/>
  <c r="M42" i="2"/>
  <c r="K42" i="2"/>
  <c r="M19" i="2"/>
  <c r="K30" i="2"/>
  <c r="L30" i="2"/>
  <c r="J23" i="2"/>
  <c r="M23" i="2"/>
  <c r="L23" i="2"/>
  <c r="J30" i="2"/>
  <c r="K53" i="2" l="1"/>
  <c r="M53" i="2"/>
  <c r="J53" i="2"/>
  <c r="H48" i="2"/>
  <c r="M48" i="2"/>
  <c r="J48" i="2"/>
  <c r="L48" i="2" l="1"/>
  <c r="K48" i="2"/>
  <c r="M64" i="2" l="1"/>
  <c r="L64" i="2"/>
  <c r="K64" i="2"/>
  <c r="J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<sst xmlns="http://schemas.openxmlformats.org/spreadsheetml/2006/main" count="245" uniqueCount="227">
  <si>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</si>
  <si>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</si>
  <si>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</si>
  <si>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</si>
  <si>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</si>
  <si>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</si>
  <si>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</si>
  <si>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</si>
  <si>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</si>
  <si>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</si>
  <si>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</si>
  <si>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</si>
  <si>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</si>
  <si>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</si>
  <si>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</si>
  <si>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</si>
  <si>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</si>
  <si>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</si>
  <si>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</si>
  <si>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</si>
  <si>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</si>
  <si>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</si>
  <si>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</si>
  <si>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</si>
  <si>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</si>
  <si>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</si>
  <si>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</si>
  <si>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</si>
  <si>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</si>
  <si>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</si>
  <si>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</si>
  <si>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</si>
  <si>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</si>
  <si>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</si>
  <si>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</si>
  <si>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</si>
  <si>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</si>
  <si>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</si>
  <si>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</si>
  <si>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</si>
  <si>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</si>
  <si>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</si>
  <si>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</si>
  <si>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</si>
  <si>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</si>
  <si>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</si>
  <si>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</si>
  <si>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</si>
  <si>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</si>
  <si>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</si>
  <si>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</si>
  <si>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</si>
  <si>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</si>
  <si>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</si>
  <si>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</si>
  <si>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</si>
  <si>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</si>
  <si>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</si>
  <si>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</si>
  <si>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</si>
  <si>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</si>
  <si>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</si>
  <si>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</si>
  <si>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</si>
  <si>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</si>
  <si>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</si>
  <si>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</si>
  <si>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</si>
  <si>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</si>
  <si>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</si>
  <si>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</si>
  <si>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</si>
  <si>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</si>
  <si>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</si>
  <si>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</si>
  <si>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</si>
  <si>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</si>
  <si>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</si>
  <si>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</si>
  <si>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</si>
  <si>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</si>
  <si>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</si>
  <si>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</si>
  <si>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</si>
  <si>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</si>
  <si>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</si>
  <si>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</si>
  <si>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</si>
  <si>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</si>
  <si>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</si>
  <si>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</si>
  <si>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</si>
  <si>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</si>
  <si>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</si>
  <si>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</si>
  <si>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</si>
  <si>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</si>
  <si>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</si>
  <si>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</si>
  <si>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</si>
  <si>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</si>
  <si>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</si>
  <si>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</si>
  <si>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</si>
  <si>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</si>
  <si>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</si>
  <si>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</si>
  <si>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</si>
  <si>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</si>
  <si>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</si>
  <si>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</si>
  <si>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</si>
  <si>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</si>
  <si>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</si>
  <si>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</si>
  <si>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</si>
  <si>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</si>
  <si>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</si>
  <si>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</si>
  <si>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</si>
  <si>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</si>
  <si>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</si>
  <si>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</si>
  <si>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</si>
  <si>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</si>
  <si>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</si>
  <si>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</si>
  <si>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</si>
  <si>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</si>
  <si>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</si>
  <si>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</si>
  <si>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</si>
  <si>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</si>
  <si>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</si>
  <si>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</si>
  <si>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</si>
  <si>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</si>
  <si>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</si>
  <si>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</si>
  <si>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</si>
  <si>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</si>
  <si>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</si>
  <si>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</si>
  <si>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</si>
  <si>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</si>
  <si>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</si>
  <si>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</si>
  <si>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</si>
  <si>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</si>
  <si>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</si>
  <si>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</si>
  <si>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</si>
  <si>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</si>
  <si>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</si>
  <si>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</si>
  <si>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</si>
  <si>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</si>
  <si>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</si>
  <si>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</si>
  <si>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</si>
  <si>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</si>
  <si>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</si>
  <si>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</si>
  <si>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</si>
  <si>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</si>
  <si>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</si>
  <si>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</si>
  <si>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</si>
  <si>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</si>
  <si>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</si>
  <si>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</si>
  <si>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</si>
  <si>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</si>
  <si>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</si>
  <si>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</si>
  <si>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</si>
  <si>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</si>
  <si>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</si>
  <si>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</si>
  <si>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</si>
  <si>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</si>
  <si>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</si>
  <si>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</si>
  <si>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</si>
  <si>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</si>
  <si>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</si>
  <si>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</si>
  <si>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</si>
  <si>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</si>
  <si>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</si>
  <si>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</si>
  <si>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</si>
  <si>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</si>
  <si>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</si>
  <si>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</si>
  <si>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</si>
  <si>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</si>
  <si>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</si>
  <si>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</si>
  <si>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</si>
  <si>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</si>
  <si>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</si>
  <si>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</si>
  <si>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</si>
  <si>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</si>
  <si>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</si>
  <si>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</si>
  <si>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</si>
  <si>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</si>
  <si>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</si>
  <si>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</si>
  <si>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</si>
  <si>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</si>
  <si>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</si>
  <si>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</si>
  <si>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</si>
  <si>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</si>
  <si>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</si>
  <si>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</si>
  <si>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</si>
  <si>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</si>
  <si>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</si>
  <si>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</si>
  <si>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Земляной Вал ул. д.24/30 стр.1</t>
  </si>
  <si>
    <t xml:space="preserve"> расход 2018</t>
  </si>
  <si>
    <t xml:space="preserve">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</si>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</sst>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р.&quot;#,##0.00_);\(&quot;р.&quot;#,##0.00\)"/>
    <numFmt numFmtId="165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5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164" fontId="3" fillId="0" borderId="2" xfId="0" applyNumberFormat="1" applyFont="1" applyBorder="1"/>
    <xf numFmtId="16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30" xfId="2" applyFont="1" applyBorder="1" applyAlignment="1">
      <alignment horizontal="center" vertical="center"/>
    </xf>
    <xf numFmtId="165" fontId="0" fillId="0" borderId="21" xfId="2" applyFont="1" applyBorder="1" applyAlignment="1">
      <alignment horizontal="center" vertical="center"/>
    </xf>
    <xf numFmtId="165" fontId="0" fillId="0" borderId="22" xfId="2" applyFont="1" applyBorder="1" applyAlignment="1">
      <alignment horizontal="center" vertical="center"/>
    </xf>
    <xf numFmtId="165" fontId="0" fillId="0" borderId="31" xfId="2" applyFont="1" applyBorder="1" applyAlignment="1">
      <alignment horizontal="center" vertical="center"/>
    </xf>
    <xf numFmtId="165" fontId="0" fillId="0" borderId="24" xfId="2" applyFont="1" applyBorder="1" applyAlignment="1">
      <alignment horizontal="center" vertical="center"/>
    </xf>
    <xf numFmtId="165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Normal="100" workbookViewId="0">
      <selection activeCell="J68" sqref="J68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F4" s="92" t="s">
        <v>0</v>
      </c>
      <c r="J4" t="s">
        <v>222</v>
      </c>
    </row>
    <row r="5" spans="1:14" x14ac:dyDescent="0.2">
      <c r="D5" s="1"/>
      <c r="E5" s="93" t="s">
        <v>225</v>
      </c>
      <c r="F5" s="93"/>
      <c r="G5" s="93"/>
      <c r="H5" s="93"/>
      <c r="I5" s="93"/>
      <c r="J5" s="93"/>
    </row>
    <row r="6" spans="1:14" x14ac:dyDescent="0.2">
      <c r="D6" s="93"/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1941</v>
      </c>
      <c r="E9" s="74"/>
      <c r="F9" s="74"/>
      <c r="G9" s="74"/>
      <c r="H9" s="75"/>
      <c r="I9" s="75"/>
      <c r="J9" s="87" t="s">
        <v>150</v>
      </c>
      <c r="K9" s="87"/>
      <c r="L9" s="77">
        <v>4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4398</v>
      </c>
      <c r="E10" s="74"/>
      <c r="F10" s="74"/>
      <c r="G10" s="74"/>
      <c r="H10" s="75"/>
      <c r="I10" s="75"/>
      <c r="J10" s="87" t="s">
        <v>151</v>
      </c>
      <c r="K10" s="87"/>
      <c r="L10" s="73">
        <v>7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3503</v>
      </c>
      <c r="E11" s="74"/>
      <c r="F11" s="74"/>
      <c r="G11" s="74"/>
      <c r="H11" s="75"/>
      <c r="I11" s="75"/>
      <c r="J11" s="87" t="s">
        <v>154</v>
      </c>
      <c r="K11" s="87"/>
      <c r="L11" s="73">
        <v>4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48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895</v>
      </c>
      <c r="E13" s="74"/>
      <c r="F13" s="74"/>
      <c r="G13" s="74"/>
      <c r="H13" s="75"/>
      <c r="I13" s="75"/>
      <c r="J13" s="87" t="s">
        <v>153</v>
      </c>
      <c r="K13" s="87"/>
      <c r="L13" s="73">
        <v>133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2610.8000000000002</v>
      </c>
      <c r="E14" s="78"/>
      <c r="F14" s="79"/>
      <c r="G14" s="74"/>
      <c r="H14" s="75"/>
      <c r="I14" s="88"/>
      <c r="J14" s="87" t="s">
        <v>165</v>
      </c>
      <c r="K14" s="87"/>
      <c r="L14" s="76">
        <v>4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1097</v>
      </c>
      <c r="E15" s="78"/>
      <c r="F15" s="79"/>
      <c r="G15" s="74"/>
      <c r="H15" s="75"/>
      <c r="I15" s="75"/>
      <c r="J15" s="87" t="s">
        <v>166</v>
      </c>
      <c r="K15" s="87"/>
      <c r="L15" s="81">
        <v>47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744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41535.287219999998</v>
      </c>
      <c r="I19" s="82"/>
      <c r="J19" s="82">
        <f>H19/4</f>
        <v>10383.821805</v>
      </c>
      <c r="K19" s="82">
        <f>H19/4</f>
        <v>10383.821805</v>
      </c>
      <c r="L19" s="82">
        <f>H19/4</f>
        <v>10383.821805</v>
      </c>
      <c r="M19" s="82">
        <f>H19/4</f>
        <v>10383.821805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28847.11</v>
      </c>
      <c r="I20" s="82"/>
      <c r="J20" s="82">
        <f t="shared" ref="J20:J64" si="0">H20/4</f>
        <v>7211.7775000000001</v>
      </c>
      <c r="K20" s="82">
        <f t="shared" ref="K20:K64" si="1">H20/4</f>
        <v>7211.7775000000001</v>
      </c>
      <c r="L20" s="82">
        <f t="shared" ref="L20:L64" si="2">H20/4</f>
        <v>7211.7775000000001</v>
      </c>
      <c r="M20" s="82">
        <f t="shared" ref="M20:M64" si="3">H20/4</f>
        <v>7211.7775000000001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f>H20*30.2%</f>
        <v>8711.8272199999992</v>
      </c>
      <c r="I21" s="82"/>
      <c r="J21" s="82">
        <f t="shared" si="0"/>
        <v>2177.9568049999998</v>
      </c>
      <c r="K21" s="82">
        <f t="shared" si="1"/>
        <v>2177.9568049999998</v>
      </c>
      <c r="L21" s="82">
        <f t="shared" si="2"/>
        <v>2177.9568049999998</v>
      </c>
      <c r="M21" s="82">
        <f t="shared" si="3"/>
        <v>2177.9568049999998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3976.35</v>
      </c>
      <c r="I22" s="82"/>
      <c r="J22" s="82">
        <f t="shared" si="0"/>
        <v>994.08749999999998</v>
      </c>
      <c r="K22" s="82">
        <f t="shared" si="1"/>
        <v>994.08749999999998</v>
      </c>
      <c r="L22" s="82">
        <f t="shared" si="2"/>
        <v>994.08749999999998</v>
      </c>
      <c r="M22" s="82">
        <f t="shared" si="3"/>
        <v>994.08749999999998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H24+H25+H26+H27+H28+H29</f>
        <v>630783.23</v>
      </c>
      <c r="I23" s="83"/>
      <c r="J23" s="82">
        <f t="shared" si="0"/>
        <v>157695.8075</v>
      </c>
      <c r="K23" s="82">
        <f t="shared" si="1"/>
        <v>157695.8075</v>
      </c>
      <c r="L23" s="82">
        <f t="shared" si="2"/>
        <v>157695.8075</v>
      </c>
      <c r="M23" s="82">
        <f t="shared" si="3"/>
        <v>157695.8075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479214</v>
      </c>
      <c r="I24" s="83"/>
      <c r="J24" s="82">
        <f t="shared" si="0"/>
        <v>119803.5</v>
      </c>
      <c r="K24" s="82">
        <f t="shared" si="1"/>
        <v>119803.5</v>
      </c>
      <c r="L24" s="82">
        <f t="shared" si="2"/>
        <v>119803.5</v>
      </c>
      <c r="M24" s="82">
        <f t="shared" si="3"/>
        <v>119803.5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144722.63</v>
      </c>
      <c r="I25" s="83"/>
      <c r="J25" s="82">
        <f t="shared" si="0"/>
        <v>36180.657500000001</v>
      </c>
      <c r="K25" s="82">
        <f t="shared" si="1"/>
        <v>36180.657500000001</v>
      </c>
      <c r="L25" s="82">
        <f t="shared" si="2"/>
        <v>36180.657500000001</v>
      </c>
      <c r="M25" s="82">
        <f t="shared" si="3"/>
        <v>36180.657500000001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1088.28</v>
      </c>
      <c r="I26" s="83"/>
      <c r="J26" s="82">
        <f t="shared" si="0"/>
        <v>272.07</v>
      </c>
      <c r="K26" s="82">
        <f t="shared" si="1"/>
        <v>272.07</v>
      </c>
      <c r="L26" s="82">
        <f t="shared" si="2"/>
        <v>272.07</v>
      </c>
      <c r="M26" s="82">
        <f t="shared" si="3"/>
        <v>272.07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1203.5999999999999</v>
      </c>
      <c r="I27" s="83"/>
      <c r="J27" s="82">
        <f t="shared" si="0"/>
        <v>300.89999999999998</v>
      </c>
      <c r="K27" s="82">
        <f t="shared" si="1"/>
        <v>300.89999999999998</v>
      </c>
      <c r="L27" s="82">
        <f t="shared" si="2"/>
        <v>300.89999999999998</v>
      </c>
      <c r="M27" s="82">
        <f t="shared" si="3"/>
        <v>300.89999999999998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4554.72</v>
      </c>
      <c r="I28" s="83"/>
      <c r="J28" s="82">
        <f t="shared" si="0"/>
        <v>1138.68</v>
      </c>
      <c r="K28" s="82">
        <f t="shared" si="1"/>
        <v>1138.68</v>
      </c>
      <c r="L28" s="82">
        <f t="shared" si="2"/>
        <v>1138.68</v>
      </c>
      <c r="M28" s="82">
        <f t="shared" si="3"/>
        <v>1138.68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237398.872</v>
      </c>
      <c r="I30" s="83"/>
      <c r="J30" s="82">
        <f t="shared" si="0"/>
        <v>59349.718000000001</v>
      </c>
      <c r="K30" s="82">
        <f t="shared" si="1"/>
        <v>59349.718000000001</v>
      </c>
      <c r="L30" s="82">
        <f t="shared" si="2"/>
        <v>59349.718000000001</v>
      </c>
      <c r="M30" s="82">
        <f t="shared" si="3"/>
        <v>59349.718000000001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148752</v>
      </c>
      <c r="I31" s="83"/>
      <c r="J31" s="82">
        <f t="shared" si="0"/>
        <v>37188</v>
      </c>
      <c r="K31" s="82">
        <f t="shared" si="1"/>
        <v>37188</v>
      </c>
      <c r="L31" s="82">
        <f t="shared" si="2"/>
        <v>37188</v>
      </c>
      <c r="M31" s="82">
        <f t="shared" si="3"/>
        <v>37188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20792</v>
      </c>
      <c r="I32" s="83"/>
      <c r="J32" s="82">
        <f t="shared" si="0"/>
        <v>5198</v>
      </c>
      <c r="K32" s="82">
        <f t="shared" si="1"/>
        <v>5198</v>
      </c>
      <c r="L32" s="82">
        <f t="shared" si="2"/>
        <v>5198</v>
      </c>
      <c r="M32" s="82">
        <f t="shared" si="3"/>
        <v>5198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20476</v>
      </c>
      <c r="I33" s="83"/>
      <c r="J33" s="82">
        <f t="shared" si="0"/>
        <v>5119</v>
      </c>
      <c r="K33" s="82">
        <f t="shared" si="1"/>
        <v>5119</v>
      </c>
      <c r="L33" s="82">
        <f t="shared" si="2"/>
        <v>5119</v>
      </c>
      <c r="M33" s="82">
        <f t="shared" si="3"/>
        <v>5119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10212</v>
      </c>
      <c r="I34" s="83"/>
      <c r="J34" s="82">
        <f t="shared" si="0"/>
        <v>2553</v>
      </c>
      <c r="K34" s="82">
        <f t="shared" si="1"/>
        <v>2553</v>
      </c>
      <c r="L34" s="82">
        <f t="shared" si="2"/>
        <v>2553</v>
      </c>
      <c r="M34" s="82">
        <f t="shared" si="3"/>
        <v>2553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20160</v>
      </c>
      <c r="I35" s="83"/>
      <c r="J35" s="82">
        <f t="shared" si="0"/>
        <v>5040</v>
      </c>
      <c r="K35" s="82">
        <f t="shared" si="1"/>
        <v>5040</v>
      </c>
      <c r="L35" s="82">
        <f t="shared" si="2"/>
        <v>5040</v>
      </c>
      <c r="M35" s="82">
        <f t="shared" si="3"/>
        <v>5040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33268</v>
      </c>
      <c r="I36" s="83"/>
      <c r="J36" s="82">
        <f t="shared" si="0"/>
        <v>8317</v>
      </c>
      <c r="K36" s="82">
        <f t="shared" si="1"/>
        <v>8317</v>
      </c>
      <c r="L36" s="82">
        <f t="shared" si="2"/>
        <v>8317</v>
      </c>
      <c r="M36" s="82">
        <f t="shared" si="3"/>
        <v>8317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2844</v>
      </c>
      <c r="I37" s="83"/>
      <c r="J37" s="82">
        <f t="shared" si="0"/>
        <v>711</v>
      </c>
      <c r="K37" s="82">
        <f t="shared" si="1"/>
        <v>711</v>
      </c>
      <c r="L37" s="82">
        <f t="shared" si="2"/>
        <v>711</v>
      </c>
      <c r="M37" s="82">
        <f t="shared" si="3"/>
        <v>711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44923.1</v>
      </c>
      <c r="I38" s="83"/>
      <c r="J38" s="82">
        <f t="shared" si="0"/>
        <v>11230.775</v>
      </c>
      <c r="K38" s="82">
        <f t="shared" si="1"/>
        <v>11230.775</v>
      </c>
      <c r="L38" s="82">
        <f t="shared" si="2"/>
        <v>11230.775</v>
      </c>
      <c r="M38" s="82">
        <f t="shared" si="3"/>
        <v>11230.775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1088.28</v>
      </c>
      <c r="I39" s="83"/>
      <c r="J39" s="82">
        <f t="shared" si="0"/>
        <v>272.07</v>
      </c>
      <c r="K39" s="82">
        <f t="shared" si="1"/>
        <v>272.07</v>
      </c>
      <c r="L39" s="82">
        <f t="shared" si="2"/>
        <v>272.07</v>
      </c>
      <c r="M39" s="82">
        <f t="shared" si="3"/>
        <v>272.07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1203.5999999999999</v>
      </c>
      <c r="I40" s="83"/>
      <c r="J40" s="82">
        <f t="shared" si="0"/>
        <v>300.89999999999998</v>
      </c>
      <c r="K40" s="82">
        <f t="shared" si="1"/>
        <v>300.89999999999998</v>
      </c>
      <c r="L40" s="82">
        <f t="shared" si="2"/>
        <v>300.89999999999998</v>
      </c>
      <c r="M40" s="82">
        <f t="shared" si="3"/>
        <v>300.89999999999998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4554.72</v>
      </c>
      <c r="I41" s="83"/>
      <c r="J41" s="82">
        <f t="shared" si="0"/>
        <v>1138.68</v>
      </c>
      <c r="K41" s="82">
        <f t="shared" si="1"/>
        <v>1138.68</v>
      </c>
      <c r="L41" s="82">
        <f t="shared" si="2"/>
        <v>1138.68</v>
      </c>
      <c r="M41" s="82">
        <f t="shared" si="3"/>
        <v>1138.68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36877.171999999999</v>
      </c>
      <c r="I42" s="83"/>
      <c r="J42" s="82">
        <f t="shared" si="0"/>
        <v>9219.2929999999997</v>
      </c>
      <c r="K42" s="82">
        <f t="shared" si="1"/>
        <v>9219.2929999999997</v>
      </c>
      <c r="L42" s="82">
        <f t="shared" si="2"/>
        <v>9219.2929999999997</v>
      </c>
      <c r="M42" s="82">
        <f t="shared" si="3"/>
        <v>9219.2929999999997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25476</v>
      </c>
      <c r="I43" s="83"/>
      <c r="J43" s="82">
        <f t="shared" si="0"/>
        <v>6369</v>
      </c>
      <c r="K43" s="82">
        <f t="shared" si="1"/>
        <v>6369</v>
      </c>
      <c r="L43" s="82">
        <f t="shared" si="2"/>
        <v>6369</v>
      </c>
      <c r="M43" s="82">
        <f t="shared" si="3"/>
        <v>6369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f>H43*30.2%</f>
        <v>7693.7519999999995</v>
      </c>
      <c r="I44" s="83"/>
      <c r="J44" s="82">
        <f t="shared" si="0"/>
        <v>1923.4379999999999</v>
      </c>
      <c r="K44" s="82">
        <f t="shared" si="1"/>
        <v>1923.4379999999999</v>
      </c>
      <c r="L44" s="82">
        <f t="shared" si="2"/>
        <v>1923.4379999999999</v>
      </c>
      <c r="M44" s="82">
        <f t="shared" si="3"/>
        <v>1923.4379999999999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652.91999999999996</v>
      </c>
      <c r="I45" s="83"/>
      <c r="J45" s="82">
        <f t="shared" si="0"/>
        <v>163.22999999999999</v>
      </c>
      <c r="K45" s="82">
        <f t="shared" si="1"/>
        <v>163.22999999999999</v>
      </c>
      <c r="L45" s="82">
        <f t="shared" si="2"/>
        <v>163.22999999999999</v>
      </c>
      <c r="M45" s="82">
        <f t="shared" si="3"/>
        <v>163.22999999999999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721.8</v>
      </c>
      <c r="I46" s="83"/>
      <c r="J46" s="82">
        <f t="shared" si="0"/>
        <v>180.45</v>
      </c>
      <c r="K46" s="82">
        <f t="shared" si="1"/>
        <v>180.45</v>
      </c>
      <c r="L46" s="82">
        <f t="shared" si="2"/>
        <v>180.45</v>
      </c>
      <c r="M46" s="82">
        <f t="shared" si="3"/>
        <v>180.45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2332.6999999999998</v>
      </c>
      <c r="I47" s="83"/>
      <c r="J47" s="82">
        <f t="shared" si="0"/>
        <v>583.17499999999995</v>
      </c>
      <c r="K47" s="82">
        <f t="shared" si="1"/>
        <v>583.17499999999995</v>
      </c>
      <c r="L47" s="82">
        <f t="shared" si="2"/>
        <v>583.17499999999995</v>
      </c>
      <c r="M47" s="82">
        <f t="shared" si="3"/>
        <v>583.17499999999995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80865.41</v>
      </c>
      <c r="I48" s="83"/>
      <c r="J48" s="82">
        <f t="shared" si="0"/>
        <v>20216.352500000001</v>
      </c>
      <c r="K48" s="82">
        <f t="shared" si="1"/>
        <v>20216.352500000001</v>
      </c>
      <c r="L48" s="82">
        <f t="shared" si="2"/>
        <v>20216.352500000001</v>
      </c>
      <c r="M48" s="82">
        <f t="shared" si="3"/>
        <v>20216.352500000001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f>H50+H51+H52</f>
        <v>55975</v>
      </c>
      <c r="I49" s="83"/>
      <c r="J49" s="82">
        <f t="shared" si="0"/>
        <v>13993.75</v>
      </c>
      <c r="K49" s="82">
        <f t="shared" si="1"/>
        <v>13993.75</v>
      </c>
      <c r="L49" s="82">
        <f t="shared" si="2"/>
        <v>13993.75</v>
      </c>
      <c r="M49" s="82">
        <f t="shared" si="3"/>
        <v>13993.75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35600</v>
      </c>
      <c r="I50" s="83"/>
      <c r="J50" s="82">
        <f t="shared" si="0"/>
        <v>8900</v>
      </c>
      <c r="K50" s="82">
        <f t="shared" si="1"/>
        <v>8900</v>
      </c>
      <c r="L50" s="82">
        <f t="shared" si="2"/>
        <v>8900</v>
      </c>
      <c r="M50" s="82">
        <f t="shared" si="3"/>
        <v>8900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14300</v>
      </c>
      <c r="I51" s="83"/>
      <c r="J51" s="82">
        <f t="shared" si="0"/>
        <v>3575</v>
      </c>
      <c r="K51" s="82">
        <f t="shared" si="1"/>
        <v>3575</v>
      </c>
      <c r="L51" s="82">
        <f t="shared" si="2"/>
        <v>3575</v>
      </c>
      <c r="M51" s="82">
        <f t="shared" si="3"/>
        <v>3575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6075</v>
      </c>
      <c r="I52" s="83"/>
      <c r="J52" s="82">
        <f t="shared" si="0"/>
        <v>1518.75</v>
      </c>
      <c r="K52" s="82">
        <f t="shared" si="1"/>
        <v>1518.75</v>
      </c>
      <c r="L52" s="82">
        <f t="shared" si="2"/>
        <v>1518.75</v>
      </c>
      <c r="M52" s="82">
        <f t="shared" si="3"/>
        <v>1518.75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f>H49*30.2%</f>
        <v>16904.45</v>
      </c>
      <c r="I53" s="83"/>
      <c r="J53" s="82">
        <f t="shared" si="0"/>
        <v>4226.1125000000002</v>
      </c>
      <c r="K53" s="82">
        <f t="shared" si="1"/>
        <v>4226.1125000000002</v>
      </c>
      <c r="L53" s="82">
        <f t="shared" si="2"/>
        <v>4226.1125000000002</v>
      </c>
      <c r="M53" s="82">
        <f t="shared" si="3"/>
        <v>4226.1125000000002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1523.76</v>
      </c>
      <c r="I54" s="83"/>
      <c r="J54" s="82">
        <f t="shared" si="0"/>
        <v>380.94</v>
      </c>
      <c r="K54" s="82">
        <f t="shared" si="1"/>
        <v>380.94</v>
      </c>
      <c r="L54" s="82">
        <f t="shared" si="2"/>
        <v>380.94</v>
      </c>
      <c r="M54" s="82">
        <f t="shared" si="3"/>
        <v>380.94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1685.46</v>
      </c>
      <c r="I55" s="83"/>
      <c r="J55" s="82">
        <f t="shared" si="0"/>
        <v>421.36500000000001</v>
      </c>
      <c r="K55" s="82">
        <f t="shared" si="1"/>
        <v>421.36500000000001</v>
      </c>
      <c r="L55" s="82">
        <f t="shared" si="2"/>
        <v>421.36500000000001</v>
      </c>
      <c r="M55" s="82">
        <f t="shared" si="3"/>
        <v>421.36500000000001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4776.74</v>
      </c>
      <c r="I56" s="83"/>
      <c r="J56" s="82">
        <f t="shared" si="0"/>
        <v>1194.1849999999999</v>
      </c>
      <c r="K56" s="82">
        <f t="shared" si="1"/>
        <v>1194.1849999999999</v>
      </c>
      <c r="L56" s="82">
        <f t="shared" si="2"/>
        <v>1194.1849999999999</v>
      </c>
      <c r="M56" s="82">
        <f t="shared" si="3"/>
        <v>1194.1849999999999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148951.67999999999</v>
      </c>
      <c r="I57" s="83"/>
      <c r="J57" s="82">
        <f t="shared" si="0"/>
        <v>37237.919999999998</v>
      </c>
      <c r="K57" s="82">
        <f t="shared" si="1"/>
        <v>37237.919999999998</v>
      </c>
      <c r="L57" s="82">
        <f t="shared" si="2"/>
        <v>37237.919999999998</v>
      </c>
      <c r="M57" s="82">
        <f t="shared" si="3"/>
        <v>37237.919999999998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2954</v>
      </c>
      <c r="I58" s="83"/>
      <c r="J58" s="82">
        <f t="shared" si="0"/>
        <v>738.5</v>
      </c>
      <c r="K58" s="82">
        <f t="shared" si="1"/>
        <v>738.5</v>
      </c>
      <c r="L58" s="82">
        <f t="shared" si="2"/>
        <v>738.5</v>
      </c>
      <c r="M58" s="82">
        <f t="shared" si="3"/>
        <v>738.5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29118.240000000002</v>
      </c>
      <c r="I59" s="83"/>
      <c r="J59" s="82">
        <f t="shared" si="0"/>
        <v>7279.56</v>
      </c>
      <c r="K59" s="82">
        <f t="shared" si="1"/>
        <v>7279.56</v>
      </c>
      <c r="L59" s="82">
        <f t="shared" si="2"/>
        <v>7279.56</v>
      </c>
      <c r="M59" s="82">
        <f t="shared" si="3"/>
        <v>7279.56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17190</v>
      </c>
      <c r="I61" s="83"/>
      <c r="J61" s="82">
        <f t="shared" si="0"/>
        <v>4297.5</v>
      </c>
      <c r="K61" s="82">
        <f t="shared" si="1"/>
        <v>4297.5</v>
      </c>
      <c r="L61" s="82">
        <f t="shared" si="2"/>
        <v>4297.5</v>
      </c>
      <c r="M61" s="82">
        <f t="shared" si="3"/>
        <v>4297.5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22655</v>
      </c>
      <c r="I62" s="83"/>
      <c r="J62" s="82">
        <f t="shared" si="0"/>
        <v>5663.75</v>
      </c>
      <c r="K62" s="82">
        <f t="shared" si="1"/>
        <v>5663.75</v>
      </c>
      <c r="L62" s="82">
        <f t="shared" si="2"/>
        <v>5663.75</v>
      </c>
      <c r="M62" s="82">
        <f t="shared" si="3"/>
        <v>5663.75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4619.16</v>
      </c>
      <c r="I63" s="83"/>
      <c r="J63" s="82">
        <f t="shared" si="0"/>
        <v>1154.79</v>
      </c>
      <c r="K63" s="82">
        <f t="shared" si="1"/>
        <v>1154.79</v>
      </c>
      <c r="L63" s="82">
        <f t="shared" si="2"/>
        <v>1154.79</v>
      </c>
      <c r="M63" s="82">
        <f t="shared" si="3"/>
        <v>1154.79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H63+H62+H61+H60+H59+H58+H57+H48+H30+H23+H19</f>
        <v>1216070.87922</v>
      </c>
      <c r="I64" s="83"/>
      <c r="J64" s="82">
        <f t="shared" si="0"/>
        <v>304017.719805</v>
      </c>
      <c r="K64" s="82">
        <f t="shared" si="1"/>
        <v>304017.719805</v>
      </c>
      <c r="L64" s="82">
        <f t="shared" si="2"/>
        <v>304017.719805</v>
      </c>
      <c r="M64" s="82">
        <f t="shared" si="3"/>
        <v>304017.719805</v>
      </c>
      <c r="O64" s="19"/>
    </row>
    <row r="65" spans="2:11" ht="24" customHeight="1" x14ac:dyDescent="0.2">
      <c r="B65" t="s">
        <v>219</v>
      </c>
      <c r="H65" s="91"/>
      <c r="K65" t="s">
        <v>226</v>
      </c>
    </row>
  </sheetData>
  <mergeCells count="59">
    <mergeCell ref="E5:J5"/>
    <mergeCell ref="B39:G39"/>
    <mergeCell ref="B40:G40"/>
    <mergeCell ref="B41:G41"/>
    <mergeCell ref="B59:G59"/>
    <mergeCell ref="B47:G47"/>
    <mergeCell ref="B55:G55"/>
    <mergeCell ref="B46:G46"/>
    <mergeCell ref="B48:G48"/>
    <mergeCell ref="B49:G49"/>
    <mergeCell ref="B50:G50"/>
    <mergeCell ref="B51:G51"/>
    <mergeCell ref="B52:G52"/>
    <mergeCell ref="B64:G64"/>
    <mergeCell ref="B63:G63"/>
    <mergeCell ref="B61:G61"/>
    <mergeCell ref="B56:G56"/>
    <mergeCell ref="B62:G62"/>
    <mergeCell ref="B60:G60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2017-05-30T08:25:29Z</cp:lastPrinted>
  <dcterms:created xsi:type="dcterms:W3CDTF">2009-02-26T12:20:33Z</dcterms:created>
  <dcterms:modified xsi:type="dcterms:W3CDTF">2018-02-20T06:52:43Z</dcterms:modified>
</cp:coreProperties>
</file>