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1355" windowHeight="92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Лист2!$A$1:$M$66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K48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/>
  <c r="L48" i="2" s="1"/>
  <c r="H42" i="2"/>
  <c r="L42" i="2" s="1"/>
  <c r="H23" i="2"/>
  <c r="J23" i="2" s="1"/>
  <c r="H19" i="2"/>
  <c r="L19" i="2" s="1"/>
  <c r="K19" i="2"/>
  <c r="J19" i="2"/>
  <c r="L23" i="2" l="1"/>
  <c r="K42" i="2"/>
  <c r="J48" i="2"/>
  <c r="J42" i="2"/>
  <c r="M19" i="2"/>
  <c r="M23" i="2"/>
  <c r="M48" i="2"/>
  <c r="M42" i="2"/>
  <c r="K23" i="2"/>
  <c r="H30" i="2"/>
  <c r="L30" i="2" l="1"/>
  <c r="M30" i="2"/>
  <c r="K30" i="2"/>
  <c r="J30" i="2"/>
  <c r="J64" i="2" l="1"/>
  <c r="K64" i="2"/>
  <c r="L64" i="2"/>
  <c r="M64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<sst xmlns="http://schemas.openxmlformats.org/spreadsheetml/2006/main" count="245" uniqueCount="227">
  <si>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</si>
  <si>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</si>
  <si>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</si>
  <si>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</si>
  <si>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</si>
  <si>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</si>
  <si>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</si>
  <si>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</si>
  <si>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</si>
  <si>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</si>
  <si>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</si>
  <si>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</si>
  <si>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</si>
  <si>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</si>
  <si>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</si>
  <si>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</si>
  <si>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</si>
  <si>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</si>
  <si>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</si>
  <si>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</si>
  <si>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</si>
  <si>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</si>
  <si>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</si>
  <si>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</si>
  <si>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</si>
  <si>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</si>
  <si>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</si>
  <si>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</si>
  <si>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</si>
  <si>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</si>
  <si>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</si>
  <si>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</si>
  <si>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</si>
  <si>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</si>
  <si>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</si>
  <si>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</si>
  <si>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</si>
  <si>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</si>
  <si>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</si>
  <si>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</si>
  <si>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</si>
  <si>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</si>
  <si>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</si>
  <si>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</si>
  <si>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</si>
  <si>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</si>
  <si>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</si>
  <si>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</si>
  <si>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</si>
  <si>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</si>
  <si>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</si>
  <si>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</si>
  <si>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</si>
  <si>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</si>
  <si>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</si>
  <si>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</si>
  <si>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</si>
  <si>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</si>
  <si>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</si>
  <si>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</si>
  <si>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</si>
  <si>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</si>
  <si>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</si>
  <si>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</si>
  <si>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</si>
  <si>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</si>
  <si>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</si>
  <si>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</si>
  <si>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</si>
  <si>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</si>
  <si>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</si>
  <si>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</si>
  <si>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</si>
  <si>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</si>
  <si>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</si>
  <si>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</si>
  <si>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</si>
  <si>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</si>
  <si>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</si>
  <si>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</si>
  <si>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</si>
  <si>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</si>
  <si>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</si>
  <si>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</si>
  <si>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</si>
  <si>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</si>
  <si>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</si>
  <si>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</si>
  <si>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</si>
  <si>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</si>
  <si>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</si>
  <si>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</si>
  <si>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</si>
  <si>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</si>
  <si>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</si>
  <si>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</si>
  <si>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</si>
  <si>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</si>
  <si>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</si>
  <si>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</si>
  <si>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</si>
  <si>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</si>
  <si>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</si>
  <si>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</si>
  <si>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</si>
  <si>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</si>
  <si>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</si>
  <si>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</si>
  <si>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</si>
  <si>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</si>
  <si>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</si>
  <si>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</si>
  <si>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</si>
  <si>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</si>
  <si>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</si>
  <si>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</si>
  <si>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</si>
  <si>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</si>
  <si>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</si>
  <si>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</si>
  <si>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</si>
  <si>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</si>
  <si>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</si>
  <si>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</si>
  <si>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</si>
  <si>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</si>
  <si>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</si>
  <si>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</si>
  <si>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</si>
  <si>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</si>
  <si>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</si>
  <si>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</si>
  <si>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</si>
  <si>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</si>
  <si>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</si>
  <si>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</si>
  <si>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</si>
  <si>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</si>
  <si>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</si>
  <si>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</si>
  <si>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</si>
  <si>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</si>
  <si>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</si>
  <si>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</si>
  <si>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</si>
  <si>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</si>
  <si>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</si>
  <si>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</si>
  <si>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</si>
  <si>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</si>
  <si>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</si>
  <si>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</si>
  <si>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</si>
  <si>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</si>
  <si>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</si>
  <si>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</si>
  <si>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</si>
  <si>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</si>
  <si>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</si>
  <si>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</si>
  <si>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</si>
  <si>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</si>
  <si>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</si>
  <si>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</si>
  <si>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</si>
  <si>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</si>
  <si>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</si>
  <si>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</si>
  <si>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</si>
  <si>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</si>
  <si>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</si>
  <si>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</si>
  <si>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</si>
  <si>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</si>
  <si>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</si>
  <si>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</si>
  <si>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</si>
  <si>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</si>
  <si>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</si>
  <si>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</si>
  <si>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</si>
  <si>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</si>
  <si>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</si>
  <si>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</si>
  <si>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</si>
  <si>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</si>
  <si>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</si>
  <si>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</si>
  <si>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</si>
  <si>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</si>
  <si>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</si>
  <si>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</si>
  <si>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</si>
  <si>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</si>
  <si>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</si>
  <si>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</si>
  <si>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</si>
  <si>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</si>
  <si>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</si>
  <si>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</si>
  <si>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</si>
  <si>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</si>
  <si>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</si>
  <si>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</si>
  <si>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</si>
  <si>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</si>
  <si>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</si>
  <si>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</si>
  <si>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</si>
  <si>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</si>
  <si>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</si>
  <si>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</si>
  <si>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</si>
  <si>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</si>
  <si>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</si>
  <si>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</si>
  <si>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</si>
  <si>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</si>
  <si>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</si>
  <si>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</si>
  <si>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</si>
  <si>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</si>
  <si>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</si>
  <si>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Ивановский М. пер. д.11/6 стр.2</t>
  </si>
  <si>
    <t xml:space="preserve"> расход 2018</t>
  </si>
  <si>
    <t>Ю.С. Сеферова</t>
  </si>
  <si>
    <t xml:space="preserve">                         планово-нормативного расхода на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</si>
</sst>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4" fontId="3" fillId="0" borderId="2" xfId="0" applyNumberFormat="1" applyFont="1" applyBorder="1"/>
    <xf numFmtId="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0" fillId="0" borderId="30" xfId="2" applyFont="1" applyBorder="1" applyAlignment="1">
      <alignment horizontal="center" vertical="center"/>
    </xf>
    <xf numFmtId="164" fontId="0" fillId="0" borderId="21" xfId="2" applyFont="1" applyBorder="1" applyAlignment="1">
      <alignment horizontal="center" vertical="center"/>
    </xf>
    <xf numFmtId="164" fontId="0" fillId="0" borderId="22" xfId="2" applyFont="1" applyBorder="1" applyAlignment="1">
      <alignment horizontal="center" vertical="center"/>
    </xf>
    <xf numFmtId="164" fontId="0" fillId="0" borderId="31" xfId="2" applyFont="1" applyBorder="1" applyAlignment="1">
      <alignment horizontal="center" vertical="center"/>
    </xf>
    <xf numFmtId="164" fontId="0" fillId="0" borderId="24" xfId="2" applyFont="1" applyBorder="1" applyAlignment="1">
      <alignment horizontal="center" vertical="center"/>
    </xf>
    <xf numFmtId="164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49" zoomScaleNormal="100" workbookViewId="0">
      <selection activeCell="H58" sqref="H58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F4" s="92" t="s">
        <v>0</v>
      </c>
      <c r="J4" t="s">
        <v>222</v>
      </c>
    </row>
    <row r="5" spans="1:14" x14ac:dyDescent="0.2">
      <c r="D5" s="93" t="s">
        <v>226</v>
      </c>
      <c r="E5" s="93"/>
      <c r="F5" s="93"/>
      <c r="G5" s="93"/>
      <c r="H5" s="93"/>
      <c r="I5" s="1"/>
    </row>
    <row r="6" spans="1:14" x14ac:dyDescent="0.2">
      <c r="D6" s="93"/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1917</v>
      </c>
      <c r="E9" s="74"/>
      <c r="F9" s="74"/>
      <c r="G9" s="74"/>
      <c r="H9" s="75"/>
      <c r="I9" s="75"/>
      <c r="J9" s="87" t="s">
        <v>150</v>
      </c>
      <c r="K9" s="87"/>
      <c r="L9" s="77">
        <v>3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1895.5</v>
      </c>
      <c r="E10" s="74"/>
      <c r="F10" s="74"/>
      <c r="G10" s="74"/>
      <c r="H10" s="75"/>
      <c r="I10" s="75"/>
      <c r="J10" s="87" t="s">
        <v>151</v>
      </c>
      <c r="K10" s="87"/>
      <c r="L10" s="73">
        <v>3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1362.6</v>
      </c>
      <c r="E11" s="74"/>
      <c r="F11" s="74"/>
      <c r="G11" s="74"/>
      <c r="H11" s="75"/>
      <c r="I11" s="75"/>
      <c r="J11" s="87" t="s">
        <v>154</v>
      </c>
      <c r="K11" s="87"/>
      <c r="L11" s="73">
        <v>0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824.5</v>
      </c>
      <c r="E12" s="74"/>
      <c r="F12" s="74"/>
      <c r="G12" s="74"/>
      <c r="H12" s="75"/>
      <c r="I12" s="75"/>
      <c r="J12" s="87" t="s">
        <v>152</v>
      </c>
      <c r="K12" s="87"/>
      <c r="L12" s="73">
        <v>23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532.9</v>
      </c>
      <c r="E13" s="74"/>
      <c r="F13" s="74"/>
      <c r="G13" s="74"/>
      <c r="H13" s="75"/>
      <c r="I13" s="75"/>
      <c r="J13" s="87" t="s">
        <v>153</v>
      </c>
      <c r="K13" s="87"/>
      <c r="L13" s="73">
        <v>70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201</v>
      </c>
      <c r="E14" s="78"/>
      <c r="F14" s="79"/>
      <c r="G14" s="74"/>
      <c r="H14" s="75"/>
      <c r="I14" s="88"/>
      <c r="J14" s="87" t="s">
        <v>165</v>
      </c>
      <c r="K14" s="87"/>
      <c r="L14" s="76">
        <v>0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936</v>
      </c>
      <c r="E15" s="78"/>
      <c r="F15" s="79"/>
      <c r="G15" s="74"/>
      <c r="H15" s="75"/>
      <c r="I15" s="75"/>
      <c r="J15" s="87" t="s">
        <v>166</v>
      </c>
      <c r="K15" s="87"/>
      <c r="L15" s="81">
        <v>20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725</v>
      </c>
      <c r="E16" s="78"/>
      <c r="F16" s="79"/>
      <c r="G16" s="74"/>
      <c r="H16" s="75"/>
      <c r="I16" s="75"/>
      <c r="J16" s="87" t="s">
        <v>155</v>
      </c>
      <c r="K16" s="87"/>
      <c r="L16" s="73">
        <v>0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35783.369999999995</v>
      </c>
      <c r="I19" s="82"/>
      <c r="J19" s="82">
        <f>H19/4</f>
        <v>8945.8424999999988</v>
      </c>
      <c r="K19" s="82">
        <f>H19/4</f>
        <v>8945.8424999999988</v>
      </c>
      <c r="L19" s="82">
        <f>H19/4</f>
        <v>8945.8424999999988</v>
      </c>
      <c r="M19" s="82">
        <f>H19/4</f>
        <v>8945.8424999999988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25397.3</v>
      </c>
      <c r="I20" s="82"/>
      <c r="J20" s="82">
        <f t="shared" ref="J20:J64" si="0">H20/4</f>
        <v>6349.3249999999998</v>
      </c>
      <c r="K20" s="82">
        <f t="shared" ref="K20:K64" si="1">H20/4</f>
        <v>6349.3249999999998</v>
      </c>
      <c r="L20" s="82">
        <f t="shared" ref="L20:L64" si="2">H20/4</f>
        <v>6349.3249999999998</v>
      </c>
      <c r="M20" s="82">
        <f t="shared" ref="M20:M64" si="3">H20/4</f>
        <v>6349.3249999999998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7669.98</v>
      </c>
      <c r="I21" s="82"/>
      <c r="J21" s="82">
        <f t="shared" si="0"/>
        <v>1917.4949999999999</v>
      </c>
      <c r="K21" s="82">
        <f t="shared" si="1"/>
        <v>1917.4949999999999</v>
      </c>
      <c r="L21" s="82">
        <f t="shared" si="2"/>
        <v>1917.4949999999999</v>
      </c>
      <c r="M21" s="82">
        <f t="shared" si="3"/>
        <v>1917.4949999999999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2716.09</v>
      </c>
      <c r="I22" s="82"/>
      <c r="J22" s="82">
        <f t="shared" si="0"/>
        <v>679.02250000000004</v>
      </c>
      <c r="K22" s="82">
        <f t="shared" si="1"/>
        <v>679.02250000000004</v>
      </c>
      <c r="L22" s="82">
        <f t="shared" si="2"/>
        <v>679.02250000000004</v>
      </c>
      <c r="M22" s="82">
        <f t="shared" si="3"/>
        <v>679.02250000000004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</f>
        <v>74251.100000000006</v>
      </c>
      <c r="I23" s="83"/>
      <c r="J23" s="82">
        <f t="shared" si="0"/>
        <v>18562.775000000001</v>
      </c>
      <c r="K23" s="82">
        <f t="shared" si="1"/>
        <v>18562.775000000001</v>
      </c>
      <c r="L23" s="82">
        <f t="shared" si="2"/>
        <v>18562.775000000001</v>
      </c>
      <c r="M23" s="82">
        <f t="shared" si="3"/>
        <v>18562.775000000001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43608</v>
      </c>
      <c r="I24" s="83"/>
      <c r="J24" s="82">
        <f t="shared" si="0"/>
        <v>10902</v>
      </c>
      <c r="K24" s="82">
        <f t="shared" si="1"/>
        <v>10902</v>
      </c>
      <c r="L24" s="82">
        <f t="shared" si="2"/>
        <v>10902</v>
      </c>
      <c r="M24" s="82">
        <f t="shared" si="3"/>
        <v>10902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13169.62</v>
      </c>
      <c r="I25" s="83"/>
      <c r="J25" s="82">
        <f t="shared" si="0"/>
        <v>3292.4050000000002</v>
      </c>
      <c r="K25" s="82">
        <f t="shared" si="1"/>
        <v>3292.4050000000002</v>
      </c>
      <c r="L25" s="82">
        <f t="shared" si="2"/>
        <v>3292.4050000000002</v>
      </c>
      <c r="M25" s="82">
        <f t="shared" si="3"/>
        <v>3292.4050000000002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938.04</v>
      </c>
      <c r="I26" s="83"/>
      <c r="J26" s="82">
        <f t="shared" si="0"/>
        <v>234.51</v>
      </c>
      <c r="K26" s="82">
        <f t="shared" si="1"/>
        <v>234.51</v>
      </c>
      <c r="L26" s="82">
        <f t="shared" si="2"/>
        <v>234.51</v>
      </c>
      <c r="M26" s="82">
        <f t="shared" si="3"/>
        <v>234.51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5637.52</v>
      </c>
      <c r="I27" s="83"/>
      <c r="J27" s="82">
        <f t="shared" si="0"/>
        <v>1409.38</v>
      </c>
      <c r="K27" s="82">
        <f t="shared" si="1"/>
        <v>1409.38</v>
      </c>
      <c r="L27" s="82">
        <f t="shared" si="2"/>
        <v>1409.38</v>
      </c>
      <c r="M27" s="82">
        <f t="shared" si="3"/>
        <v>1409.38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10897.92</v>
      </c>
      <c r="I28" s="83"/>
      <c r="J28" s="82">
        <f t="shared" si="0"/>
        <v>2724.48</v>
      </c>
      <c r="K28" s="82">
        <f t="shared" si="1"/>
        <v>2724.48</v>
      </c>
      <c r="L28" s="82">
        <f t="shared" si="2"/>
        <v>2724.48</v>
      </c>
      <c r="M28" s="82">
        <f t="shared" si="3"/>
        <v>2724.48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127727.69</v>
      </c>
      <c r="I30" s="83"/>
      <c r="J30" s="82">
        <f t="shared" si="0"/>
        <v>31931.922500000001</v>
      </c>
      <c r="K30" s="82">
        <f t="shared" si="1"/>
        <v>31931.922500000001</v>
      </c>
      <c r="L30" s="82">
        <f t="shared" si="2"/>
        <v>31931.922500000001</v>
      </c>
      <c r="M30" s="82">
        <f t="shared" si="3"/>
        <v>31931.922500000001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54270</v>
      </c>
      <c r="I31" s="83"/>
      <c r="J31" s="82">
        <f t="shared" si="0"/>
        <v>13567.5</v>
      </c>
      <c r="K31" s="82">
        <f t="shared" si="1"/>
        <v>13567.5</v>
      </c>
      <c r="L31" s="82">
        <f t="shared" si="2"/>
        <v>13567.5</v>
      </c>
      <c r="M31" s="82">
        <f t="shared" si="3"/>
        <v>13567.5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9264</v>
      </c>
      <c r="I32" s="83"/>
      <c r="J32" s="82">
        <f t="shared" si="0"/>
        <v>2316</v>
      </c>
      <c r="K32" s="82">
        <f t="shared" si="1"/>
        <v>2316</v>
      </c>
      <c r="L32" s="82">
        <f t="shared" si="2"/>
        <v>2316</v>
      </c>
      <c r="M32" s="82">
        <f t="shared" si="3"/>
        <v>2316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9264</v>
      </c>
      <c r="I33" s="83"/>
      <c r="J33" s="82">
        <f t="shared" si="0"/>
        <v>2316</v>
      </c>
      <c r="K33" s="82">
        <f t="shared" si="1"/>
        <v>2316</v>
      </c>
      <c r="L33" s="82">
        <f t="shared" si="2"/>
        <v>2316</v>
      </c>
      <c r="M33" s="82">
        <f t="shared" si="3"/>
        <v>2316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4632</v>
      </c>
      <c r="I34" s="83"/>
      <c r="J34" s="82">
        <f t="shared" si="0"/>
        <v>1158</v>
      </c>
      <c r="K34" s="82">
        <f t="shared" si="1"/>
        <v>1158</v>
      </c>
      <c r="L34" s="82">
        <f t="shared" si="2"/>
        <v>1158</v>
      </c>
      <c r="M34" s="82">
        <f t="shared" si="3"/>
        <v>1158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6948</v>
      </c>
      <c r="I35" s="83"/>
      <c r="J35" s="82">
        <f t="shared" si="0"/>
        <v>1737</v>
      </c>
      <c r="K35" s="82">
        <f t="shared" si="1"/>
        <v>1737</v>
      </c>
      <c r="L35" s="82">
        <f t="shared" si="2"/>
        <v>1737</v>
      </c>
      <c r="M35" s="82">
        <f t="shared" si="3"/>
        <v>1737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20844</v>
      </c>
      <c r="I36" s="83"/>
      <c r="J36" s="82">
        <f t="shared" si="0"/>
        <v>5211</v>
      </c>
      <c r="K36" s="82">
        <f t="shared" si="1"/>
        <v>5211</v>
      </c>
      <c r="L36" s="82">
        <f t="shared" si="2"/>
        <v>5211</v>
      </c>
      <c r="M36" s="82">
        <f t="shared" si="3"/>
        <v>5211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3318</v>
      </c>
      <c r="I37" s="83"/>
      <c r="J37" s="82">
        <f t="shared" si="0"/>
        <v>829.5</v>
      </c>
      <c r="K37" s="82">
        <f t="shared" si="1"/>
        <v>829.5</v>
      </c>
      <c r="L37" s="82">
        <f t="shared" si="2"/>
        <v>829.5</v>
      </c>
      <c r="M37" s="82">
        <f t="shared" si="3"/>
        <v>829.5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16389.54</v>
      </c>
      <c r="I38" s="83"/>
      <c r="J38" s="82">
        <f t="shared" si="0"/>
        <v>4097.3850000000002</v>
      </c>
      <c r="K38" s="82">
        <f t="shared" si="1"/>
        <v>4097.3850000000002</v>
      </c>
      <c r="L38" s="82">
        <f t="shared" si="2"/>
        <v>4097.3850000000002</v>
      </c>
      <c r="M38" s="82">
        <f t="shared" si="3"/>
        <v>4097.3850000000002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938.04</v>
      </c>
      <c r="I39" s="83"/>
      <c r="J39" s="82">
        <f t="shared" si="0"/>
        <v>234.51</v>
      </c>
      <c r="K39" s="82">
        <f t="shared" si="1"/>
        <v>234.51</v>
      </c>
      <c r="L39" s="82">
        <f t="shared" si="2"/>
        <v>234.51</v>
      </c>
      <c r="M39" s="82">
        <f t="shared" si="3"/>
        <v>234.51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5637.52</v>
      </c>
      <c r="I40" s="83"/>
      <c r="J40" s="82">
        <f t="shared" si="0"/>
        <v>1409.38</v>
      </c>
      <c r="K40" s="82">
        <f t="shared" si="1"/>
        <v>1409.38</v>
      </c>
      <c r="L40" s="82">
        <f t="shared" si="2"/>
        <v>1409.38</v>
      </c>
      <c r="M40" s="82">
        <f t="shared" si="3"/>
        <v>1409.38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10897.92</v>
      </c>
      <c r="I41" s="83"/>
      <c r="J41" s="82">
        <f t="shared" si="0"/>
        <v>2724.48</v>
      </c>
      <c r="K41" s="82">
        <f t="shared" si="1"/>
        <v>2724.48</v>
      </c>
      <c r="L41" s="82">
        <f t="shared" si="2"/>
        <v>2724.48</v>
      </c>
      <c r="M41" s="82">
        <f t="shared" si="3"/>
        <v>2724.48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39594.67</v>
      </c>
      <c r="I42" s="83"/>
      <c r="J42" s="82">
        <f t="shared" si="0"/>
        <v>9898.6674999999996</v>
      </c>
      <c r="K42" s="82">
        <f t="shared" si="1"/>
        <v>9898.6674999999996</v>
      </c>
      <c r="L42" s="82">
        <f t="shared" si="2"/>
        <v>9898.6674999999996</v>
      </c>
      <c r="M42" s="82">
        <f t="shared" si="3"/>
        <v>9898.6674999999996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20844</v>
      </c>
      <c r="I43" s="83"/>
      <c r="J43" s="82">
        <f t="shared" si="0"/>
        <v>5211</v>
      </c>
      <c r="K43" s="82">
        <f t="shared" si="1"/>
        <v>5211</v>
      </c>
      <c r="L43" s="82">
        <f t="shared" si="2"/>
        <v>5211</v>
      </c>
      <c r="M43" s="82">
        <f t="shared" si="3"/>
        <v>5211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6294.89</v>
      </c>
      <c r="I44" s="83"/>
      <c r="J44" s="82">
        <f t="shared" si="0"/>
        <v>1573.7225000000001</v>
      </c>
      <c r="K44" s="82">
        <f t="shared" si="1"/>
        <v>1573.7225000000001</v>
      </c>
      <c r="L44" s="82">
        <f t="shared" si="2"/>
        <v>1573.7225000000001</v>
      </c>
      <c r="M44" s="82">
        <f t="shared" si="3"/>
        <v>1573.7225000000001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562.79999999999995</v>
      </c>
      <c r="I45" s="83"/>
      <c r="J45" s="82">
        <f t="shared" si="0"/>
        <v>140.69999999999999</v>
      </c>
      <c r="K45" s="82">
        <f t="shared" si="1"/>
        <v>140.69999999999999</v>
      </c>
      <c r="L45" s="82">
        <f t="shared" si="2"/>
        <v>140.69999999999999</v>
      </c>
      <c r="M45" s="82">
        <f t="shared" si="3"/>
        <v>140.69999999999999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4234.3</v>
      </c>
      <c r="I46" s="83"/>
      <c r="J46" s="82">
        <f t="shared" si="0"/>
        <v>1058.575</v>
      </c>
      <c r="K46" s="82">
        <f t="shared" si="1"/>
        <v>1058.575</v>
      </c>
      <c r="L46" s="82">
        <f t="shared" si="2"/>
        <v>1058.575</v>
      </c>
      <c r="M46" s="82">
        <f t="shared" si="3"/>
        <v>1058.575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7658.68</v>
      </c>
      <c r="I47" s="83"/>
      <c r="J47" s="82">
        <f t="shared" si="0"/>
        <v>1914.67</v>
      </c>
      <c r="K47" s="82">
        <f t="shared" si="1"/>
        <v>1914.67</v>
      </c>
      <c r="L47" s="82">
        <f t="shared" si="2"/>
        <v>1914.67</v>
      </c>
      <c r="M47" s="82">
        <f t="shared" si="3"/>
        <v>1914.67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91769.219999999987</v>
      </c>
      <c r="I48" s="83"/>
      <c r="J48" s="82">
        <f t="shared" si="0"/>
        <v>22942.304999999997</v>
      </c>
      <c r="K48" s="82">
        <f t="shared" si="1"/>
        <v>22942.304999999997</v>
      </c>
      <c r="L48" s="82">
        <f t="shared" si="2"/>
        <v>22942.304999999997</v>
      </c>
      <c r="M48" s="82">
        <f t="shared" si="3"/>
        <v>22942.304999999997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55350</v>
      </c>
      <c r="I49" s="83"/>
      <c r="J49" s="82">
        <f t="shared" si="0"/>
        <v>13837.5</v>
      </c>
      <c r="K49" s="82">
        <f t="shared" si="1"/>
        <v>13837.5</v>
      </c>
      <c r="L49" s="82">
        <f t="shared" si="2"/>
        <v>13837.5</v>
      </c>
      <c r="M49" s="82">
        <f t="shared" si="3"/>
        <v>13837.5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35100</v>
      </c>
      <c r="I50" s="83"/>
      <c r="J50" s="82">
        <f t="shared" si="0"/>
        <v>8775</v>
      </c>
      <c r="K50" s="82">
        <f t="shared" si="1"/>
        <v>8775</v>
      </c>
      <c r="L50" s="82">
        <f t="shared" si="2"/>
        <v>8775</v>
      </c>
      <c r="M50" s="82">
        <f t="shared" si="3"/>
        <v>8775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13500</v>
      </c>
      <c r="I51" s="83"/>
      <c r="J51" s="82">
        <f t="shared" si="0"/>
        <v>3375</v>
      </c>
      <c r="K51" s="82">
        <f t="shared" si="1"/>
        <v>3375</v>
      </c>
      <c r="L51" s="82">
        <f t="shared" si="2"/>
        <v>3375</v>
      </c>
      <c r="M51" s="82">
        <f t="shared" si="3"/>
        <v>3375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6750</v>
      </c>
      <c r="I52" s="83"/>
      <c r="J52" s="82">
        <f t="shared" si="0"/>
        <v>1687.5</v>
      </c>
      <c r="K52" s="82">
        <f t="shared" si="1"/>
        <v>1687.5</v>
      </c>
      <c r="L52" s="82">
        <f t="shared" si="2"/>
        <v>1687.5</v>
      </c>
      <c r="M52" s="82">
        <f t="shared" si="3"/>
        <v>1687.5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16715.7</v>
      </c>
      <c r="I53" s="83"/>
      <c r="J53" s="82">
        <f t="shared" si="0"/>
        <v>4178.9250000000002</v>
      </c>
      <c r="K53" s="82">
        <f t="shared" si="1"/>
        <v>4178.9250000000002</v>
      </c>
      <c r="L53" s="82">
        <f t="shared" si="2"/>
        <v>4178.9250000000002</v>
      </c>
      <c r="M53" s="82">
        <f t="shared" si="3"/>
        <v>4178.9250000000002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1313.4</v>
      </c>
      <c r="I54" s="83"/>
      <c r="J54" s="82">
        <f t="shared" si="0"/>
        <v>328.35</v>
      </c>
      <c r="K54" s="82">
        <f t="shared" si="1"/>
        <v>328.35</v>
      </c>
      <c r="L54" s="82">
        <f t="shared" si="2"/>
        <v>328.35</v>
      </c>
      <c r="M54" s="82">
        <f t="shared" si="3"/>
        <v>328.35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6852.84</v>
      </c>
      <c r="I55" s="83"/>
      <c r="J55" s="82">
        <f t="shared" si="0"/>
        <v>1713.21</v>
      </c>
      <c r="K55" s="82">
        <f t="shared" si="1"/>
        <v>1713.21</v>
      </c>
      <c r="L55" s="82">
        <f t="shared" si="2"/>
        <v>1713.21</v>
      </c>
      <c r="M55" s="82">
        <f t="shared" si="3"/>
        <v>1713.21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11537.28</v>
      </c>
      <c r="I56" s="83"/>
      <c r="J56" s="82">
        <f t="shared" si="0"/>
        <v>2884.32</v>
      </c>
      <c r="K56" s="82">
        <f t="shared" si="1"/>
        <v>2884.32</v>
      </c>
      <c r="L56" s="82">
        <f t="shared" si="2"/>
        <v>2884.32</v>
      </c>
      <c r="M56" s="82">
        <f t="shared" si="3"/>
        <v>2884.32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0</v>
      </c>
      <c r="I57" s="83"/>
      <c r="J57" s="82">
        <f t="shared" si="0"/>
        <v>0</v>
      </c>
      <c r="K57" s="82">
        <f t="shared" si="1"/>
        <v>0</v>
      </c>
      <c r="L57" s="82">
        <f t="shared" si="2"/>
        <v>0</v>
      </c>
      <c r="M57" s="82">
        <f t="shared" si="3"/>
        <v>0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6445</v>
      </c>
      <c r="I58" s="83"/>
      <c r="J58" s="82">
        <f t="shared" si="0"/>
        <v>1611.25</v>
      </c>
      <c r="K58" s="82">
        <f t="shared" si="1"/>
        <v>1611.25</v>
      </c>
      <c r="L58" s="82">
        <f t="shared" si="2"/>
        <v>1611.25</v>
      </c>
      <c r="M58" s="82">
        <f t="shared" si="3"/>
        <v>1611.25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11083.2</v>
      </c>
      <c r="I59" s="83"/>
      <c r="J59" s="82">
        <f t="shared" si="0"/>
        <v>2770.8</v>
      </c>
      <c r="K59" s="82">
        <f t="shared" si="1"/>
        <v>2770.8</v>
      </c>
      <c r="L59" s="82">
        <f t="shared" si="2"/>
        <v>2770.8</v>
      </c>
      <c r="M59" s="82">
        <f t="shared" si="3"/>
        <v>2770.8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8236.7999999999993</v>
      </c>
      <c r="I61" s="83"/>
      <c r="J61" s="82">
        <f t="shared" si="0"/>
        <v>2059.1999999999998</v>
      </c>
      <c r="K61" s="82">
        <f t="shared" si="1"/>
        <v>2059.1999999999998</v>
      </c>
      <c r="L61" s="82">
        <f t="shared" si="2"/>
        <v>2059.1999999999998</v>
      </c>
      <c r="M61" s="82">
        <f t="shared" si="3"/>
        <v>2059.1999999999998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15545.81</v>
      </c>
      <c r="I62" s="83"/>
      <c r="J62" s="82">
        <f t="shared" si="0"/>
        <v>3886.4524999999999</v>
      </c>
      <c r="K62" s="82">
        <f t="shared" si="1"/>
        <v>3886.4524999999999</v>
      </c>
      <c r="L62" s="82">
        <f t="shared" si="2"/>
        <v>3886.4524999999999</v>
      </c>
      <c r="M62" s="82">
        <f t="shared" si="3"/>
        <v>3886.4524999999999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6185.4</v>
      </c>
      <c r="I63" s="83"/>
      <c r="J63" s="82">
        <f t="shared" si="0"/>
        <v>1546.35</v>
      </c>
      <c r="K63" s="82">
        <f t="shared" si="1"/>
        <v>1546.35</v>
      </c>
      <c r="L63" s="82">
        <f t="shared" si="2"/>
        <v>1546.35</v>
      </c>
      <c r="M63" s="82">
        <f t="shared" si="3"/>
        <v>1546.35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H63+H62+H61+H60+H59+H58+H57+H48+H30+H23+H19</f>
        <v>377027.58999999997</v>
      </c>
      <c r="I64" s="83"/>
      <c r="J64" s="82">
        <f t="shared" si="0"/>
        <v>94256.897499999992</v>
      </c>
      <c r="K64" s="82">
        <f t="shared" si="1"/>
        <v>94256.897499999992</v>
      </c>
      <c r="L64" s="82">
        <f t="shared" si="2"/>
        <v>94256.897499999992</v>
      </c>
      <c r="M64" s="82">
        <f t="shared" si="3"/>
        <v>94256.897499999992</v>
      </c>
      <c r="O64" s="19"/>
    </row>
    <row r="65" spans="2:11" ht="18.75" customHeight="1" x14ac:dyDescent="0.2">
      <c r="H65" s="91"/>
    </row>
    <row r="66" spans="2:11" ht="24" customHeight="1" x14ac:dyDescent="0.2">
      <c r="B66" t="s">
        <v>219</v>
      </c>
      <c r="K66" t="s">
        <v>225</v>
      </c>
    </row>
  </sheetData>
  <mergeCells count="59">
    <mergeCell ref="B64:G64"/>
    <mergeCell ref="B63:G63"/>
    <mergeCell ref="B61:G61"/>
    <mergeCell ref="B62:G62"/>
    <mergeCell ref="B60:G60"/>
    <mergeCell ref="B59:G59"/>
    <mergeCell ref="B39:G39"/>
    <mergeCell ref="B40:G40"/>
    <mergeCell ref="B41:G41"/>
    <mergeCell ref="B36:G36"/>
    <mergeCell ref="B38:G38"/>
    <mergeCell ref="B42:G42"/>
    <mergeCell ref="B47:G47"/>
    <mergeCell ref="B56:G56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D5:H5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2017-05-30T07:20:39Z</cp:lastPrinted>
  <dcterms:created xsi:type="dcterms:W3CDTF">2009-02-26T12:20:33Z</dcterms:created>
  <dcterms:modified xsi:type="dcterms:W3CDTF">2018-03-01T09:07:24Z</dcterms:modified>
</cp:coreProperties>
</file>