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65" i="2" l="1"/>
  <c r="J20" i="2" l="1"/>
  <c r="K20" i="2"/>
  <c r="L20" i="2" s="1"/>
  <c r="M20" i="2" s="1"/>
  <c r="J21" i="2"/>
  <c r="K21" i="2"/>
  <c r="L21" i="2" s="1"/>
  <c r="M21" i="2" s="1"/>
  <c r="J22" i="2"/>
  <c r="K22" i="2"/>
  <c r="L22" i="2" s="1"/>
  <c r="M22" i="2" s="1"/>
  <c r="J24" i="2"/>
  <c r="K24" i="2"/>
  <c r="L24" i="2" s="1"/>
  <c r="M24" i="2" s="1"/>
  <c r="J25" i="2"/>
  <c r="K25" i="2"/>
  <c r="L25" i="2"/>
  <c r="M25" i="2" s="1"/>
  <c r="J26" i="2"/>
  <c r="K26" i="2"/>
  <c r="L26" i="2" s="1"/>
  <c r="M26" i="2" s="1"/>
  <c r="J27" i="2"/>
  <c r="K27" i="2"/>
  <c r="L27" i="2" s="1"/>
  <c r="M27" i="2" s="1"/>
  <c r="J28" i="2"/>
  <c r="K28" i="2"/>
  <c r="L28" i="2"/>
  <c r="M28" i="2" s="1"/>
  <c r="J29" i="2"/>
  <c r="K29" i="2"/>
  <c r="L29" i="2" s="1"/>
  <c r="M29" i="2" s="1"/>
  <c r="J31" i="2"/>
  <c r="K31" i="2"/>
  <c r="L31" i="2" s="1"/>
  <c r="M31" i="2" s="1"/>
  <c r="J32" i="2"/>
  <c r="K32" i="2"/>
  <c r="L32" i="2" s="1"/>
  <c r="M32" i="2" s="1"/>
  <c r="J33" i="2"/>
  <c r="K33" i="2"/>
  <c r="L33" i="2" s="1"/>
  <c r="M33" i="2" s="1"/>
  <c r="J34" i="2"/>
  <c r="K34" i="2"/>
  <c r="L34" i="2" s="1"/>
  <c r="M34" i="2" s="1"/>
  <c r="J35" i="2"/>
  <c r="K35" i="2"/>
  <c r="L35" i="2" s="1"/>
  <c r="M35" i="2" s="1"/>
  <c r="J36" i="2"/>
  <c r="K36" i="2"/>
  <c r="L36" i="2" s="1"/>
  <c r="M36" i="2" s="1"/>
  <c r="J37" i="2"/>
  <c r="K37" i="2"/>
  <c r="L37" i="2"/>
  <c r="M37" i="2"/>
  <c r="J38" i="2"/>
  <c r="K38" i="2"/>
  <c r="L38" i="2" s="1"/>
  <c r="M38" i="2" s="1"/>
  <c r="J39" i="2"/>
  <c r="K39" i="2"/>
  <c r="L39" i="2" s="1"/>
  <c r="M39" i="2" s="1"/>
  <c r="J40" i="2"/>
  <c r="K40" i="2"/>
  <c r="L40" i="2" s="1"/>
  <c r="M40" i="2" s="1"/>
  <c r="J41" i="2"/>
  <c r="K41" i="2"/>
  <c r="L41" i="2" s="1"/>
  <c r="M41" i="2" s="1"/>
  <c r="J42" i="2"/>
  <c r="J43" i="2"/>
  <c r="K43" i="2"/>
  <c r="L43" i="2" s="1"/>
  <c r="M43" i="2" s="1"/>
  <c r="J44" i="2"/>
  <c r="K44" i="2"/>
  <c r="L44" i="2" s="1"/>
  <c r="M44" i="2" s="1"/>
  <c r="J45" i="2"/>
  <c r="K45" i="2"/>
  <c r="L45" i="2" s="1"/>
  <c r="M45" i="2" s="1"/>
  <c r="J46" i="2"/>
  <c r="K46" i="2"/>
  <c r="L46" i="2"/>
  <c r="M46" i="2"/>
  <c r="J47" i="2"/>
  <c r="K47" i="2"/>
  <c r="L47" i="2" s="1"/>
  <c r="M47" i="2" s="1"/>
  <c r="J49" i="2"/>
  <c r="K49" i="2"/>
  <c r="L49" i="2" s="1"/>
  <c r="M49" i="2" s="1"/>
  <c r="J50" i="2"/>
  <c r="K50" i="2"/>
  <c r="L50" i="2" s="1"/>
  <c r="M50" i="2" s="1"/>
  <c r="J51" i="2"/>
  <c r="K51" i="2"/>
  <c r="L51" i="2" s="1"/>
  <c r="M51" i="2" s="1"/>
  <c r="J52" i="2"/>
  <c r="K52" i="2"/>
  <c r="L52" i="2"/>
  <c r="M52" i="2" s="1"/>
  <c r="J53" i="2"/>
  <c r="K53" i="2"/>
  <c r="L53" i="2" s="1"/>
  <c r="M53" i="2" s="1"/>
  <c r="J54" i="2"/>
  <c r="K54" i="2"/>
  <c r="L54" i="2" s="1"/>
  <c r="M54" i="2" s="1"/>
  <c r="J55" i="2"/>
  <c r="K55" i="2"/>
  <c r="L55" i="2" s="1"/>
  <c r="M55" i="2" s="1"/>
  <c r="J56" i="2"/>
  <c r="K56" i="2"/>
  <c r="L56" i="2" s="1"/>
  <c r="M56" i="2" s="1"/>
  <c r="J57" i="2"/>
  <c r="K57" i="2"/>
  <c r="L57" i="2" s="1"/>
  <c r="M57" i="2" s="1"/>
  <c r="J58" i="2"/>
  <c r="K58" i="2"/>
  <c r="L58" i="2" s="1"/>
  <c r="M58" i="2" s="1"/>
  <c r="J59" i="2"/>
  <c r="K59" i="2"/>
  <c r="L59" i="2" s="1"/>
  <c r="M59" i="2" s="1"/>
  <c r="J60" i="2"/>
  <c r="K60" i="2"/>
  <c r="L60" i="2" s="1"/>
  <c r="M60" i="2" s="1"/>
  <c r="J61" i="2"/>
  <c r="K61" i="2"/>
  <c r="L61" i="2"/>
  <c r="M61" i="2" s="1"/>
  <c r="J62" i="2"/>
  <c r="K62" i="2"/>
  <c r="L62" i="2" s="1"/>
  <c r="M62" i="2" s="1"/>
  <c r="J63" i="2"/>
  <c r="K63" i="2"/>
  <c r="L63" i="2"/>
  <c r="M63" i="2"/>
  <c r="J64" i="2"/>
  <c r="K64" i="2"/>
  <c r="L64" i="2" s="1"/>
  <c r="M64" i="2" s="1"/>
  <c r="H19" i="2"/>
  <c r="K19" i="2" s="1"/>
  <c r="L19" i="2" s="1"/>
  <c r="M19" i="2" s="1"/>
  <c r="H23" i="2"/>
  <c r="J23" i="2" s="1"/>
  <c r="H42" i="2"/>
  <c r="H30" i="2" s="1"/>
  <c r="K30" i="2" s="1"/>
  <c r="L30" i="2" s="1"/>
  <c r="M30" i="2" s="1"/>
  <c r="H48" i="2"/>
  <c r="K48" i="2" s="1"/>
  <c r="L48" i="2" s="1"/>
  <c r="M48" i="2" s="1"/>
  <c r="J30" i="2" l="1"/>
  <c r="J48" i="2"/>
  <c r="K42" i="2"/>
  <c r="L42" i="2" s="1"/>
  <c r="M42" i="2" s="1"/>
  <c r="J19" i="2"/>
  <c r="K23" i="2"/>
  <c r="L23" i="2" s="1"/>
  <c r="M23" i="2" s="1"/>
  <c r="J65" i="2" l="1"/>
  <c r="K65" i="2"/>
  <c r="L65" i="2" s="1"/>
  <c r="M65" i="2" s="1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<sst xmlns="http://schemas.openxmlformats.org/spreadsheetml/2006/main" count="247" uniqueCount="229">
  <si>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</si>
  <si>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</si>
  <si>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</si>
  <si>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</si>
  <si>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</si>
  <si>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</si>
  <si>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</si>
  <si>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</si>
  <si>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</si>
  <si>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</si>
  <si>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</si>
  <si>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</si>
  <si>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</si>
  <si>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</si>
  <si>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</si>
  <si>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</si>
  <si>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</si>
  <si>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</si>
  <si>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</si>
  <si>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</si>
  <si>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</si>
  <si>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</si>
  <si>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</si>
  <si>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</si>
  <si>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</si>
  <si>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</si>
  <si>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</si>
  <si>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</si>
  <si>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</si>
  <si>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</si>
  <si>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</si>
  <si>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</si>
  <si>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</si>
  <si>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</si>
  <si>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</si>
  <si>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</si>
  <si>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</si>
  <si>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</si>
  <si>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</si>
  <si>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</si>
  <si>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</si>
  <si>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</si>
  <si>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</si>
  <si>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</si>
  <si>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</si>
  <si>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</si>
  <si>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</si>
  <si>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</si>
  <si>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</si>
  <si>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</si>
  <si>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</si>
  <si>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</si>
  <si>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</si>
  <si>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</si>
  <si>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</si>
  <si>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</si>
  <si>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</si>
  <si>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</si>
  <si>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</si>
  <si>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</si>
  <si>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</si>
  <si>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</si>
  <si>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</si>
  <si>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</si>
  <si>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</si>
  <si>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</si>
  <si>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</si>
  <si>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</si>
  <si>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</si>
  <si>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</si>
  <si>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</si>
  <si>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</si>
  <si>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</si>
  <si>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</si>
  <si>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</si>
  <si>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</si>
  <si>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</si>
  <si>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</si>
  <si>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</si>
  <si>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</si>
  <si>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</si>
  <si>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</si>
  <si>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</si>
  <si>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</si>
  <si>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</si>
  <si>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</si>
  <si>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</si>
  <si>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</si>
  <si>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</si>
  <si>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</si>
  <si>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</si>
  <si>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</si>
  <si>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</si>
  <si>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</si>
  <si>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</si>
  <si>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</si>
  <si>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</si>
  <si>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</si>
  <si>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</si>
  <si>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</si>
  <si>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</si>
  <si>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</si>
  <si>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</si>
  <si>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</si>
  <si>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</si>
  <si>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</si>
  <si>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</si>
  <si>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</si>
  <si>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</si>
  <si>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</si>
  <si>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</si>
  <si>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</si>
  <si>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</si>
  <si>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</si>
  <si>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</si>
  <si>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</si>
  <si>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</si>
  <si>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</si>
  <si>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</si>
  <si>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</si>
  <si>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</si>
  <si>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</si>
  <si>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</si>
  <si>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</si>
  <si>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</si>
  <si>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</si>
  <si>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</si>
  <si>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</si>
  <si>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</si>
  <si>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</si>
  <si>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</si>
  <si>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</si>
  <si>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</si>
  <si>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</si>
  <si>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</si>
  <si>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</si>
  <si>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</si>
  <si>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</si>
  <si>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</si>
  <si>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</si>
  <si>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</si>
  <si>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</si>
  <si>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</si>
  <si>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</si>
  <si>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</si>
  <si>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</si>
  <si>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</si>
  <si>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</si>
  <si>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</si>
  <si>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</si>
  <si>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</si>
  <si>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</si>
  <si>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</si>
  <si>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</si>
  <si>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</si>
  <si>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</si>
  <si>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</si>
  <si>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</si>
  <si>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</si>
  <si>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</si>
  <si>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</si>
  <si>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</si>
  <si>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</si>
  <si>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</si>
  <si>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</si>
  <si>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</si>
  <si>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</si>
  <si>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</si>
  <si>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</si>
  <si>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</si>
  <si>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</si>
  <si>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</si>
  <si>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</si>
  <si>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</si>
  <si>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</si>
  <si>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</si>
  <si>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</si>
  <si>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</si>
  <si>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</si>
  <si>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</si>
  <si>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</si>
  <si>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</si>
  <si>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</si>
  <si>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</si>
  <si>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</si>
  <si>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</si>
  <si>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</si>
  <si>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</si>
  <si>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</si>
  <si>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</si>
  <si>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</si>
  <si>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</si>
  <si>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</si>
  <si>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</si>
  <si>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</si>
  <si>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</si>
  <si>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</si>
  <si>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</si>
  <si>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</si>
  <si>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</si>
  <si>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</si>
  <si>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</si>
  <si>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</si>
  <si>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</si>
  <si>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</si>
  <si>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</si>
  <si>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</si>
  <si>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</si>
  <si>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</si>
  <si>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</si>
  <si>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</si>
  <si>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</si>
  <si>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</si>
  <si>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</si>
  <si>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</si>
  <si>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</si>
  <si>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</si>
  <si>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</si>
  <si>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</si>
  <si>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</si>
  <si>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</si>
  <si>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</si>
  <si>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</si>
  <si>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</si>
  <si>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</si>
  <si>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Переведеновский пер. д.3 стр.1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</si>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</sst>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25" zoomScaleNormal="100" workbookViewId="0">
      <selection activeCell="H30" sqref="H30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7" t="s">
        <v>228</v>
      </c>
      <c r="E6" s="107"/>
      <c r="F6" s="107"/>
      <c r="G6" s="107"/>
      <c r="H6" s="107"/>
      <c r="I6" s="107"/>
    </row>
    <row r="7" spans="1:14" x14ac:dyDescent="0.2">
      <c r="A7" s="134" t="s">
        <v>225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1984</v>
      </c>
      <c r="E9" s="74"/>
      <c r="F9" s="74"/>
      <c r="G9" s="74"/>
      <c r="H9" s="75"/>
      <c r="I9" s="75"/>
      <c r="J9" s="87" t="s">
        <v>150</v>
      </c>
      <c r="K9" s="87"/>
      <c r="L9" s="77">
        <v>4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8684.9</v>
      </c>
      <c r="E10" s="74"/>
      <c r="F10" s="74"/>
      <c r="G10" s="74"/>
      <c r="H10" s="75"/>
      <c r="I10" s="75"/>
      <c r="J10" s="87" t="s">
        <v>151</v>
      </c>
      <c r="K10" s="87"/>
      <c r="L10" s="73">
        <v>12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8645.1</v>
      </c>
      <c r="E11" s="74"/>
      <c r="F11" s="74"/>
      <c r="G11" s="74"/>
      <c r="H11" s="75"/>
      <c r="I11" s="75"/>
      <c r="J11" s="87" t="s">
        <v>154</v>
      </c>
      <c r="K11" s="87"/>
      <c r="L11" s="73">
        <v>8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4858.8</v>
      </c>
      <c r="E12" s="74"/>
      <c r="F12" s="74"/>
      <c r="G12" s="74"/>
      <c r="H12" s="75"/>
      <c r="I12" s="75"/>
      <c r="J12" s="87" t="s">
        <v>152</v>
      </c>
      <c r="K12" s="87"/>
      <c r="L12" s="73">
        <v>190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39.799999999999997</v>
      </c>
      <c r="E13" s="74"/>
      <c r="F13" s="74"/>
      <c r="G13" s="74"/>
      <c r="H13" s="75"/>
      <c r="I13" s="75"/>
      <c r="J13" s="87" t="s">
        <v>153</v>
      </c>
      <c r="K13" s="87"/>
      <c r="L13" s="73">
        <v>353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957</v>
      </c>
      <c r="E14" s="78"/>
      <c r="F14" s="79"/>
      <c r="G14" s="74"/>
      <c r="H14" s="75"/>
      <c r="I14" s="88"/>
      <c r="J14" s="87" t="s">
        <v>165</v>
      </c>
      <c r="K14" s="87"/>
      <c r="L14" s="76">
        <v>4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1258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995.8</v>
      </c>
      <c r="E16" s="78"/>
      <c r="F16" s="79"/>
      <c r="G16" s="74"/>
      <c r="H16" s="75"/>
      <c r="I16" s="75"/>
      <c r="J16" s="87" t="s">
        <v>155</v>
      </c>
      <c r="K16" s="87"/>
      <c r="L16" s="73">
        <v>4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227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159372.31</v>
      </c>
      <c r="I19" s="82"/>
      <c r="J19" s="82">
        <f>H19/4</f>
        <v>39843.077499999999</v>
      </c>
      <c r="K19" s="82">
        <f>H19/4</f>
        <v>39843.077499999999</v>
      </c>
      <c r="L19" s="82">
        <f>K19</f>
        <v>39843.077499999999</v>
      </c>
      <c r="M19" s="82">
        <f>L19</f>
        <v>39843.077499999999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116366.6</v>
      </c>
      <c r="I20" s="82"/>
      <c r="J20" s="82">
        <f t="shared" ref="J20:J65" si="0">H20/4</f>
        <v>29091.65</v>
      </c>
      <c r="K20" s="82">
        <f t="shared" ref="K20:K65" si="1">H20/4</f>
        <v>29091.65</v>
      </c>
      <c r="L20" s="82">
        <f t="shared" ref="L20:M20" si="2">K20</f>
        <v>29091.65</v>
      </c>
      <c r="M20" s="82">
        <f t="shared" si="2"/>
        <v>29091.65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v>35142.71</v>
      </c>
      <c r="I21" s="82"/>
      <c r="J21" s="82">
        <f t="shared" si="0"/>
        <v>8785.6774999999998</v>
      </c>
      <c r="K21" s="82">
        <f t="shared" si="1"/>
        <v>8785.6774999999998</v>
      </c>
      <c r="L21" s="82">
        <f t="shared" ref="L21:M21" si="3">K21</f>
        <v>8785.6774999999998</v>
      </c>
      <c r="M21" s="82">
        <f t="shared" si="3"/>
        <v>8785.6774999999998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7863</v>
      </c>
      <c r="I22" s="82"/>
      <c r="J22" s="82">
        <f t="shared" si="0"/>
        <v>1965.75</v>
      </c>
      <c r="K22" s="82">
        <f t="shared" si="1"/>
        <v>1965.75</v>
      </c>
      <c r="L22" s="82">
        <f t="shared" ref="L22:M22" si="4">K22</f>
        <v>1965.75</v>
      </c>
      <c r="M22" s="82">
        <f t="shared" si="4"/>
        <v>1965.75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H24+H25+H26+H27+H28+H29</f>
        <v>508259.06999999995</v>
      </c>
      <c r="I23" s="83"/>
      <c r="J23" s="82">
        <f t="shared" si="0"/>
        <v>127064.76749999999</v>
      </c>
      <c r="K23" s="82">
        <f t="shared" si="1"/>
        <v>127064.76749999999</v>
      </c>
      <c r="L23" s="82">
        <f t="shared" ref="L23:M23" si="5">K23</f>
        <v>127064.76749999999</v>
      </c>
      <c r="M23" s="82">
        <f t="shared" si="5"/>
        <v>127064.76749999999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338436</v>
      </c>
      <c r="I24" s="83"/>
      <c r="J24" s="82">
        <f t="shared" si="0"/>
        <v>84609</v>
      </c>
      <c r="K24" s="82">
        <f t="shared" si="1"/>
        <v>84609</v>
      </c>
      <c r="L24" s="82">
        <f t="shared" ref="L24:M24" si="6">K24</f>
        <v>84609</v>
      </c>
      <c r="M24" s="82">
        <f t="shared" si="6"/>
        <v>84609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102207.67</v>
      </c>
      <c r="I25" s="83"/>
      <c r="J25" s="82">
        <f t="shared" si="0"/>
        <v>25551.9175</v>
      </c>
      <c r="K25" s="82">
        <f t="shared" si="1"/>
        <v>25551.9175</v>
      </c>
      <c r="L25" s="82">
        <f t="shared" ref="L25:M25" si="7">K25</f>
        <v>25551.9175</v>
      </c>
      <c r="M25" s="82">
        <f t="shared" si="7"/>
        <v>25551.9175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2298.04</v>
      </c>
      <c r="I26" s="83"/>
      <c r="J26" s="82">
        <f t="shared" si="0"/>
        <v>574.51</v>
      </c>
      <c r="K26" s="82">
        <f t="shared" si="1"/>
        <v>574.51</v>
      </c>
      <c r="L26" s="82">
        <f t="shared" ref="L26:M26" si="8">K26</f>
        <v>574.51</v>
      </c>
      <c r="M26" s="82">
        <f t="shared" si="8"/>
        <v>574.51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14153.68</v>
      </c>
      <c r="I27" s="83"/>
      <c r="J27" s="82">
        <f t="shared" si="0"/>
        <v>3538.42</v>
      </c>
      <c r="K27" s="82">
        <f t="shared" si="1"/>
        <v>3538.42</v>
      </c>
      <c r="L27" s="82">
        <f t="shared" ref="L27:M27" si="9">K27</f>
        <v>3538.42</v>
      </c>
      <c r="M27" s="82">
        <f t="shared" si="9"/>
        <v>3538.42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21885.599999999999</v>
      </c>
      <c r="I28" s="83"/>
      <c r="J28" s="82">
        <f t="shared" si="0"/>
        <v>5471.4</v>
      </c>
      <c r="K28" s="82">
        <f t="shared" si="1"/>
        <v>5471.4</v>
      </c>
      <c r="L28" s="82">
        <f t="shared" ref="L28:M28" si="10">K28</f>
        <v>5471.4</v>
      </c>
      <c r="M28" s="82">
        <f t="shared" si="10"/>
        <v>5471.4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29278.080000000002</v>
      </c>
      <c r="I29" s="83"/>
      <c r="J29" s="82">
        <f t="shared" si="0"/>
        <v>7319.52</v>
      </c>
      <c r="K29" s="82">
        <f t="shared" si="1"/>
        <v>7319.52</v>
      </c>
      <c r="L29" s="82">
        <f t="shared" ref="L29:M29" si="11">K29</f>
        <v>7319.52</v>
      </c>
      <c r="M29" s="82">
        <f t="shared" si="11"/>
        <v>7319.52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462728.05</v>
      </c>
      <c r="I30" s="83"/>
      <c r="J30" s="82">
        <f t="shared" si="0"/>
        <v>115682.0125</v>
      </c>
      <c r="K30" s="82">
        <f t="shared" si="1"/>
        <v>115682.0125</v>
      </c>
      <c r="L30" s="82">
        <f t="shared" ref="L30:M30" si="12">K30</f>
        <v>115682.0125</v>
      </c>
      <c r="M30" s="82">
        <f t="shared" si="12"/>
        <v>115682.0125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272028</v>
      </c>
      <c r="I31" s="83"/>
      <c r="J31" s="82">
        <f t="shared" si="0"/>
        <v>68007</v>
      </c>
      <c r="K31" s="82">
        <f t="shared" si="1"/>
        <v>68007</v>
      </c>
      <c r="L31" s="82">
        <f t="shared" ref="L31:M31" si="13">K31</f>
        <v>68007</v>
      </c>
      <c r="M31" s="82">
        <f t="shared" si="13"/>
        <v>68007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48636</v>
      </c>
      <c r="I32" s="83"/>
      <c r="J32" s="82">
        <f t="shared" si="0"/>
        <v>12159</v>
      </c>
      <c r="K32" s="82">
        <f t="shared" si="1"/>
        <v>12159</v>
      </c>
      <c r="L32" s="82">
        <f t="shared" ref="L32:M32" si="14">K32</f>
        <v>12159</v>
      </c>
      <c r="M32" s="82">
        <f t="shared" si="14"/>
        <v>12159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39372</v>
      </c>
      <c r="I33" s="83"/>
      <c r="J33" s="82">
        <f t="shared" si="0"/>
        <v>9843</v>
      </c>
      <c r="K33" s="82">
        <f t="shared" si="1"/>
        <v>9843</v>
      </c>
      <c r="L33" s="82">
        <f t="shared" ref="L33:M33" si="15">K33</f>
        <v>9843</v>
      </c>
      <c r="M33" s="82">
        <f t="shared" si="15"/>
        <v>9843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25476</v>
      </c>
      <c r="I34" s="83"/>
      <c r="J34" s="82">
        <f t="shared" si="0"/>
        <v>6369</v>
      </c>
      <c r="K34" s="82">
        <f t="shared" si="1"/>
        <v>6369</v>
      </c>
      <c r="L34" s="82">
        <f t="shared" ref="L34:M34" si="16">K34</f>
        <v>6369</v>
      </c>
      <c r="M34" s="82">
        <f t="shared" si="16"/>
        <v>6369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37056</v>
      </c>
      <c r="I35" s="83"/>
      <c r="J35" s="82">
        <f t="shared" si="0"/>
        <v>9264</v>
      </c>
      <c r="K35" s="82">
        <f t="shared" si="1"/>
        <v>9264</v>
      </c>
      <c r="L35" s="82">
        <f t="shared" ref="L35:M35" si="17">K35</f>
        <v>9264</v>
      </c>
      <c r="M35" s="82">
        <f t="shared" si="17"/>
        <v>9264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115800</v>
      </c>
      <c r="I36" s="83"/>
      <c r="J36" s="82">
        <f t="shared" si="0"/>
        <v>28950</v>
      </c>
      <c r="K36" s="82">
        <f t="shared" si="1"/>
        <v>28950</v>
      </c>
      <c r="L36" s="82">
        <f t="shared" ref="L36:M36" si="18">K36</f>
        <v>28950</v>
      </c>
      <c r="M36" s="82">
        <f t="shared" si="18"/>
        <v>28950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5688</v>
      </c>
      <c r="I37" s="83"/>
      <c r="J37" s="82">
        <f t="shared" si="0"/>
        <v>1422</v>
      </c>
      <c r="K37" s="82">
        <f t="shared" si="1"/>
        <v>1422</v>
      </c>
      <c r="L37" s="82">
        <f t="shared" ref="L37:M37" si="19">K37</f>
        <v>1422</v>
      </c>
      <c r="M37" s="82">
        <f t="shared" si="19"/>
        <v>1422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82152.460000000006</v>
      </c>
      <c r="I38" s="83"/>
      <c r="J38" s="82">
        <f t="shared" si="0"/>
        <v>20538.115000000002</v>
      </c>
      <c r="K38" s="82">
        <f t="shared" si="1"/>
        <v>20538.115000000002</v>
      </c>
      <c r="L38" s="82">
        <f t="shared" ref="L38:M38" si="20">K38</f>
        <v>20538.115000000002</v>
      </c>
      <c r="M38" s="82">
        <f t="shared" si="20"/>
        <v>20538.115000000002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2298.04</v>
      </c>
      <c r="I39" s="83"/>
      <c r="J39" s="82">
        <f t="shared" si="0"/>
        <v>574.51</v>
      </c>
      <c r="K39" s="82">
        <f t="shared" si="1"/>
        <v>574.51</v>
      </c>
      <c r="L39" s="82">
        <f t="shared" ref="L39:M39" si="21">K39</f>
        <v>574.51</v>
      </c>
      <c r="M39" s="82">
        <f t="shared" si="21"/>
        <v>574.51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15153.68</v>
      </c>
      <c r="I40" s="83"/>
      <c r="J40" s="82">
        <f t="shared" si="0"/>
        <v>3788.42</v>
      </c>
      <c r="K40" s="82">
        <f t="shared" si="1"/>
        <v>3788.42</v>
      </c>
      <c r="L40" s="82">
        <f t="shared" ref="L40:M40" si="22">K40</f>
        <v>3788.42</v>
      </c>
      <c r="M40" s="82">
        <f t="shared" si="22"/>
        <v>3788.42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21885.599999999999</v>
      </c>
      <c r="I41" s="83"/>
      <c r="J41" s="82">
        <f t="shared" si="0"/>
        <v>5471.4</v>
      </c>
      <c r="K41" s="82">
        <f t="shared" si="1"/>
        <v>5471.4</v>
      </c>
      <c r="L41" s="82">
        <f t="shared" ref="L41:M41" si="23">K41</f>
        <v>5471.4</v>
      </c>
      <c r="M41" s="82">
        <f t="shared" si="23"/>
        <v>5471.4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69210.27</v>
      </c>
      <c r="I42" s="83"/>
      <c r="J42" s="82">
        <f t="shared" si="0"/>
        <v>17302.567500000001</v>
      </c>
      <c r="K42" s="82">
        <f t="shared" si="1"/>
        <v>17302.567500000001</v>
      </c>
      <c r="L42" s="82">
        <f t="shared" ref="L42:M42" si="24">K42</f>
        <v>17302.567500000001</v>
      </c>
      <c r="M42" s="82">
        <f t="shared" si="24"/>
        <v>17302.567500000001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v>25476</v>
      </c>
      <c r="I43" s="83"/>
      <c r="J43" s="82">
        <f t="shared" si="0"/>
        <v>6369</v>
      </c>
      <c r="K43" s="82">
        <f t="shared" si="1"/>
        <v>6369</v>
      </c>
      <c r="L43" s="82">
        <f t="shared" ref="L43:M43" si="25">K43</f>
        <v>6369</v>
      </c>
      <c r="M43" s="82">
        <f t="shared" si="25"/>
        <v>6369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v>7693.75</v>
      </c>
      <c r="I44" s="83"/>
      <c r="J44" s="82">
        <f t="shared" si="0"/>
        <v>1923.4375</v>
      </c>
      <c r="K44" s="82">
        <f t="shared" si="1"/>
        <v>1923.4375</v>
      </c>
      <c r="L44" s="82">
        <f t="shared" ref="L44:M44" si="26">K44</f>
        <v>1923.4375</v>
      </c>
      <c r="M44" s="82">
        <f t="shared" si="26"/>
        <v>1923.4375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1578.8</v>
      </c>
      <c r="I45" s="83"/>
      <c r="J45" s="82">
        <f t="shared" si="0"/>
        <v>394.7</v>
      </c>
      <c r="K45" s="82">
        <f t="shared" si="1"/>
        <v>394.7</v>
      </c>
      <c r="L45" s="82">
        <f t="shared" ref="L45:M45" si="27">K45</f>
        <v>394.7</v>
      </c>
      <c r="M45" s="82">
        <f t="shared" si="27"/>
        <v>394.7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14050.72</v>
      </c>
      <c r="I46" s="83"/>
      <c r="J46" s="82">
        <f t="shared" si="0"/>
        <v>3512.68</v>
      </c>
      <c r="K46" s="82">
        <f t="shared" si="1"/>
        <v>3512.68</v>
      </c>
      <c r="L46" s="82">
        <f t="shared" ref="L46:M46" si="28">K46</f>
        <v>3512.68</v>
      </c>
      <c r="M46" s="82">
        <f t="shared" si="28"/>
        <v>3512.68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20411</v>
      </c>
      <c r="I47" s="83"/>
      <c r="J47" s="82">
        <f t="shared" si="0"/>
        <v>5102.75</v>
      </c>
      <c r="K47" s="82">
        <f t="shared" si="1"/>
        <v>5102.75</v>
      </c>
      <c r="L47" s="82">
        <f t="shared" ref="L47:M47" si="29">K47</f>
        <v>5102.75</v>
      </c>
      <c r="M47" s="82">
        <f t="shared" si="29"/>
        <v>5102.75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410924</v>
      </c>
      <c r="I48" s="83"/>
      <c r="J48" s="82">
        <f t="shared" si="0"/>
        <v>102731</v>
      </c>
      <c r="K48" s="82">
        <f t="shared" si="1"/>
        <v>102731</v>
      </c>
      <c r="L48" s="82">
        <f t="shared" ref="L48:M48" si="30">K48</f>
        <v>102731</v>
      </c>
      <c r="M48" s="82">
        <f t="shared" si="30"/>
        <v>102731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284400</v>
      </c>
      <c r="I49" s="83"/>
      <c r="J49" s="82">
        <f t="shared" si="0"/>
        <v>71100</v>
      </c>
      <c r="K49" s="82">
        <f t="shared" si="1"/>
        <v>71100</v>
      </c>
      <c r="L49" s="82">
        <f t="shared" ref="L49:M49" si="31">K49</f>
        <v>71100</v>
      </c>
      <c r="M49" s="82">
        <f t="shared" si="31"/>
        <v>71100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235125</v>
      </c>
      <c r="I50" s="83"/>
      <c r="J50" s="82">
        <f t="shared" si="0"/>
        <v>58781.25</v>
      </c>
      <c r="K50" s="82">
        <f t="shared" si="1"/>
        <v>58781.25</v>
      </c>
      <c r="L50" s="82">
        <f t="shared" ref="L50:M50" si="32">K50</f>
        <v>58781.25</v>
      </c>
      <c r="M50" s="82">
        <f t="shared" si="32"/>
        <v>58781.25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37800</v>
      </c>
      <c r="I51" s="83"/>
      <c r="J51" s="82">
        <f t="shared" si="0"/>
        <v>9450</v>
      </c>
      <c r="K51" s="82">
        <f t="shared" si="1"/>
        <v>9450</v>
      </c>
      <c r="L51" s="82">
        <f t="shared" ref="L51:M51" si="33">K51</f>
        <v>9450</v>
      </c>
      <c r="M51" s="82">
        <f t="shared" si="33"/>
        <v>9450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11475</v>
      </c>
      <c r="I52" s="83"/>
      <c r="J52" s="82">
        <f t="shared" si="0"/>
        <v>2868.75</v>
      </c>
      <c r="K52" s="82">
        <f t="shared" si="1"/>
        <v>2868.75</v>
      </c>
      <c r="L52" s="82">
        <f t="shared" ref="L52:M52" si="34">K52</f>
        <v>2868.75</v>
      </c>
      <c r="M52" s="82">
        <f t="shared" si="34"/>
        <v>2868.75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v>85888.8</v>
      </c>
      <c r="I53" s="83"/>
      <c r="J53" s="82">
        <f t="shared" si="0"/>
        <v>21472.2</v>
      </c>
      <c r="K53" s="82">
        <f t="shared" si="1"/>
        <v>21472.2</v>
      </c>
      <c r="L53" s="82">
        <f t="shared" ref="L53:M53" si="35">K53</f>
        <v>21472.2</v>
      </c>
      <c r="M53" s="82">
        <f t="shared" si="35"/>
        <v>21472.2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3018</v>
      </c>
      <c r="I54" s="83"/>
      <c r="J54" s="82">
        <f t="shared" si="0"/>
        <v>754.5</v>
      </c>
      <c r="K54" s="82">
        <f t="shared" si="1"/>
        <v>754.5</v>
      </c>
      <c r="L54" s="82">
        <f t="shared" ref="L54:M54" si="36">K54</f>
        <v>754.5</v>
      </c>
      <c r="M54" s="82">
        <f t="shared" si="36"/>
        <v>754.5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15456.76</v>
      </c>
      <c r="I55" s="83"/>
      <c r="J55" s="82">
        <f t="shared" si="0"/>
        <v>3864.19</v>
      </c>
      <c r="K55" s="82">
        <f t="shared" si="1"/>
        <v>3864.19</v>
      </c>
      <c r="L55" s="82">
        <f t="shared" ref="L55:M55" si="37">K55</f>
        <v>3864.19</v>
      </c>
      <c r="M55" s="82">
        <f t="shared" si="37"/>
        <v>3864.19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22160.44</v>
      </c>
      <c r="I56" s="83"/>
      <c r="J56" s="82">
        <f t="shared" si="0"/>
        <v>5540.11</v>
      </c>
      <c r="K56" s="82">
        <f t="shared" si="1"/>
        <v>5540.11</v>
      </c>
      <c r="L56" s="82">
        <f t="shared" ref="L56:M56" si="38">K56</f>
        <v>5540.11</v>
      </c>
      <c r="M56" s="82">
        <f t="shared" si="38"/>
        <v>5540.11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341052.72</v>
      </c>
      <c r="I57" s="83"/>
      <c r="J57" s="82">
        <f t="shared" si="0"/>
        <v>85263.18</v>
      </c>
      <c r="K57" s="82">
        <f t="shared" si="1"/>
        <v>85263.18</v>
      </c>
      <c r="L57" s="82">
        <f t="shared" ref="L57:M57" si="39">K57</f>
        <v>85263.18</v>
      </c>
      <c r="M57" s="82">
        <f t="shared" si="39"/>
        <v>85263.18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4580.76</v>
      </c>
      <c r="I58" s="83"/>
      <c r="J58" s="82">
        <f t="shared" si="0"/>
        <v>1145.19</v>
      </c>
      <c r="K58" s="82">
        <f t="shared" si="1"/>
        <v>1145.19</v>
      </c>
      <c r="L58" s="82">
        <f t="shared" ref="L58:M58" si="40">K58</f>
        <v>1145.19</v>
      </c>
      <c r="M58" s="82">
        <f t="shared" si="40"/>
        <v>1145.19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ref="L59:M59" si="41">K59</f>
        <v>0</v>
      </c>
      <c r="M59" s="82">
        <f t="shared" si="41"/>
        <v>0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152624.64000000001</v>
      </c>
      <c r="I60" s="83"/>
      <c r="J60" s="82">
        <f t="shared" si="0"/>
        <v>38156.160000000003</v>
      </c>
      <c r="K60" s="82">
        <f t="shared" si="1"/>
        <v>38156.160000000003</v>
      </c>
      <c r="L60" s="82">
        <f t="shared" ref="L60:M60" si="42">K60</f>
        <v>38156.160000000003</v>
      </c>
      <c r="M60" s="82">
        <f t="shared" si="42"/>
        <v>38156.160000000003</v>
      </c>
      <c r="O60" s="19"/>
    </row>
    <row r="61" spans="1:15" ht="12.75" customHeight="1" x14ac:dyDescent="0.2">
      <c r="A61" s="85" t="s">
        <v>217</v>
      </c>
      <c r="B61" s="117" t="s">
        <v>169</v>
      </c>
      <c r="C61" s="118"/>
      <c r="D61" s="118"/>
      <c r="E61" s="118"/>
      <c r="F61" s="118"/>
      <c r="G61" s="119"/>
      <c r="H61" s="83">
        <v>42003.360000000001</v>
      </c>
      <c r="I61" s="83"/>
      <c r="J61" s="82">
        <f t="shared" si="0"/>
        <v>10500.84</v>
      </c>
      <c r="K61" s="82">
        <f t="shared" si="1"/>
        <v>10500.84</v>
      </c>
      <c r="L61" s="82">
        <f t="shared" ref="L61:M61" si="43">K61</f>
        <v>10500.84</v>
      </c>
      <c r="M61" s="82">
        <f t="shared" si="43"/>
        <v>10500.84</v>
      </c>
      <c r="O61" s="19"/>
    </row>
    <row r="62" spans="1:15" ht="12.75" customHeight="1" x14ac:dyDescent="0.2">
      <c r="A62" s="85" t="s">
        <v>218</v>
      </c>
      <c r="B62" s="117" t="s">
        <v>214</v>
      </c>
      <c r="C62" s="118"/>
      <c r="D62" s="118"/>
      <c r="E62" s="118"/>
      <c r="F62" s="118"/>
      <c r="G62" s="119"/>
      <c r="H62" s="83">
        <v>79954.759999999995</v>
      </c>
      <c r="I62" s="83"/>
      <c r="J62" s="82">
        <f t="shared" si="0"/>
        <v>19988.689999999999</v>
      </c>
      <c r="K62" s="82">
        <f t="shared" si="1"/>
        <v>19988.689999999999</v>
      </c>
      <c r="L62" s="82">
        <f t="shared" ref="L62:M62" si="44">K62</f>
        <v>19988.689999999999</v>
      </c>
      <c r="M62" s="82">
        <f t="shared" si="44"/>
        <v>19988.689999999999</v>
      </c>
      <c r="O62" s="19"/>
    </row>
    <row r="63" spans="1:15" ht="12.75" customHeight="1" x14ac:dyDescent="0.2">
      <c r="A63" s="85" t="s">
        <v>219</v>
      </c>
      <c r="B63" s="117" t="s">
        <v>215</v>
      </c>
      <c r="C63" s="118"/>
      <c r="D63" s="118"/>
      <c r="E63" s="118"/>
      <c r="F63" s="118"/>
      <c r="G63" s="119"/>
      <c r="H63" s="83">
        <v>12020.32</v>
      </c>
      <c r="I63" s="83"/>
      <c r="J63" s="82">
        <f t="shared" si="0"/>
        <v>3005.08</v>
      </c>
      <c r="K63" s="82">
        <f t="shared" si="1"/>
        <v>3005.08</v>
      </c>
      <c r="L63" s="82">
        <f t="shared" ref="L63:M63" si="45">K63</f>
        <v>3005.08</v>
      </c>
      <c r="M63" s="82">
        <f t="shared" si="45"/>
        <v>3005.08</v>
      </c>
      <c r="O63" s="19"/>
    </row>
    <row r="64" spans="1:15" ht="12.75" customHeight="1" x14ac:dyDescent="0.2">
      <c r="A64" s="85" t="s">
        <v>220</v>
      </c>
      <c r="B64" s="117" t="s">
        <v>216</v>
      </c>
      <c r="C64" s="118"/>
      <c r="D64" s="118"/>
      <c r="E64" s="118"/>
      <c r="F64" s="118"/>
      <c r="G64" s="119"/>
      <c r="H64" s="83">
        <v>40446.370000000003</v>
      </c>
      <c r="I64" s="83"/>
      <c r="J64" s="82">
        <f t="shared" si="0"/>
        <v>10111.592500000001</v>
      </c>
      <c r="K64" s="82">
        <f t="shared" si="1"/>
        <v>10111.592500000001</v>
      </c>
      <c r="L64" s="82">
        <f t="shared" ref="L64:M64" si="46">K64</f>
        <v>10111.592500000001</v>
      </c>
      <c r="M64" s="82">
        <f t="shared" si="46"/>
        <v>10111.592500000001</v>
      </c>
      <c r="O64" s="19"/>
    </row>
    <row r="65" spans="1:15" ht="12.75" customHeight="1" x14ac:dyDescent="0.2">
      <c r="A65" s="70"/>
      <c r="B65" s="117" t="s">
        <v>91</v>
      </c>
      <c r="C65" s="118"/>
      <c r="D65" s="118"/>
      <c r="E65" s="118"/>
      <c r="F65" s="118"/>
      <c r="G65" s="119"/>
      <c r="H65" s="83">
        <f>H64+H63+H62+H61+H60+H58+H57+H48+H30+H23+H19</f>
        <v>2213966.36</v>
      </c>
      <c r="I65" s="83"/>
      <c r="J65" s="82">
        <f t="shared" si="0"/>
        <v>553491.59</v>
      </c>
      <c r="K65" s="82">
        <f t="shared" si="1"/>
        <v>553491.59</v>
      </c>
      <c r="L65" s="82">
        <f t="shared" ref="L65:M65" si="47">K65</f>
        <v>553491.59</v>
      </c>
      <c r="M65" s="82">
        <f t="shared" si="47"/>
        <v>553491.59</v>
      </c>
      <c r="O65" s="19"/>
    </row>
    <row r="66" spans="1:15" ht="18.75" customHeight="1" x14ac:dyDescent="0.2">
      <c r="H66" s="92"/>
    </row>
    <row r="67" spans="1:15" ht="24" customHeight="1" x14ac:dyDescent="0.2">
      <c r="B67" t="s">
        <v>221</v>
      </c>
      <c r="K67" t="s">
        <v>226</v>
      </c>
    </row>
  </sheetData>
  <mergeCells count="59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5:G6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2017-05-26T10:37:32Z</cp:lastPrinted>
  <dcterms:created xsi:type="dcterms:W3CDTF">2009-02-26T12:20:33Z</dcterms:created>
  <dcterms:modified xsi:type="dcterms:W3CDTF">2018-03-12T07:12:39Z</dcterms:modified>
</cp:coreProperties>
</file>